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2.31\обмен\!на САЙТ(стандарты раскрытия ин-фы)\"/>
    </mc:Choice>
  </mc:AlternateContent>
  <xr:revisionPtr revIDLastSave="0" documentId="8_{30944109-1723-41CF-BBE0-90577B0BB421}" xr6:coauthVersionLast="47" xr6:coauthVersionMax="47" xr10:uidLastSave="{00000000-0000-0000-0000-000000000000}"/>
  <bookViews>
    <workbookView xWindow="-110" yWindow="-110" windowWidth="19420" windowHeight="10540" xr2:uid="{BF3523A0-82B4-4367-878D-5972E172BEB3}"/>
  </bookViews>
  <sheets>
    <sheet name="2022" sheetId="1" r:id="rId1"/>
  </sheets>
  <definedNames>
    <definedName name="_Hlk94721622" localSheetId="0">'2022'!$I$9</definedName>
    <definedName name="_xlnm._FilterDatabase" localSheetId="0" hidden="1">'2022'!$A$1:$AA$366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66" i="1" l="1"/>
  <c r="L366" i="1"/>
  <c r="X365" i="1"/>
  <c r="L365" i="1"/>
  <c r="X364" i="1"/>
  <c r="L364" i="1"/>
  <c r="X363" i="1"/>
  <c r="L363" i="1"/>
  <c r="X362" i="1"/>
  <c r="L362" i="1"/>
  <c r="X361" i="1"/>
  <c r="L361" i="1"/>
  <c r="X360" i="1"/>
  <c r="L360" i="1"/>
  <c r="X359" i="1"/>
  <c r="L359" i="1"/>
  <c r="X358" i="1"/>
  <c r="L358" i="1"/>
  <c r="X357" i="1"/>
  <c r="L357" i="1"/>
  <c r="X356" i="1"/>
  <c r="N356" i="1"/>
  <c r="L356" i="1"/>
  <c r="X355" i="1"/>
  <c r="N355" i="1"/>
  <c r="L355" i="1"/>
  <c r="X354" i="1"/>
  <c r="N354" i="1"/>
  <c r="L354" i="1"/>
  <c r="X353" i="1"/>
  <c r="N353" i="1"/>
  <c r="L353" i="1"/>
  <c r="X352" i="1"/>
  <c r="N352" i="1"/>
  <c r="L352" i="1"/>
  <c r="X351" i="1"/>
  <c r="N351" i="1"/>
  <c r="L351" i="1"/>
  <c r="X350" i="1"/>
  <c r="N350" i="1"/>
  <c r="L350" i="1"/>
  <c r="X349" i="1"/>
  <c r="N349" i="1"/>
  <c r="L349" i="1"/>
  <c r="X348" i="1"/>
  <c r="N348" i="1"/>
  <c r="L348" i="1"/>
  <c r="X347" i="1"/>
  <c r="N347" i="1"/>
  <c r="L347" i="1"/>
  <c r="X346" i="1"/>
  <c r="N346" i="1"/>
  <c r="L346" i="1"/>
  <c r="X345" i="1"/>
  <c r="N345" i="1"/>
  <c r="L345" i="1"/>
  <c r="X344" i="1"/>
  <c r="N344" i="1"/>
  <c r="L344" i="1"/>
  <c r="X343" i="1"/>
  <c r="N343" i="1"/>
  <c r="L343" i="1"/>
  <c r="X342" i="1"/>
  <c r="N342" i="1"/>
  <c r="L342" i="1"/>
  <c r="X341" i="1"/>
  <c r="N341" i="1"/>
  <c r="L341" i="1"/>
  <c r="X340" i="1"/>
  <c r="N340" i="1"/>
  <c r="L340" i="1"/>
  <c r="X339" i="1"/>
  <c r="N339" i="1"/>
  <c r="L339" i="1"/>
  <c r="X338" i="1"/>
  <c r="N338" i="1"/>
  <c r="L338" i="1"/>
  <c r="X337" i="1"/>
  <c r="N337" i="1"/>
  <c r="L337" i="1"/>
  <c r="X336" i="1"/>
  <c r="N336" i="1"/>
  <c r="L336" i="1"/>
  <c r="X335" i="1"/>
  <c r="N335" i="1"/>
  <c r="L335" i="1"/>
  <c r="X334" i="1"/>
  <c r="N334" i="1"/>
  <c r="L334" i="1"/>
  <c r="X333" i="1"/>
  <c r="N333" i="1"/>
  <c r="L333" i="1"/>
  <c r="X332" i="1"/>
  <c r="N332" i="1"/>
  <c r="L332" i="1"/>
  <c r="X331" i="1"/>
  <c r="N331" i="1"/>
  <c r="L331" i="1"/>
  <c r="X330" i="1"/>
  <c r="N330" i="1"/>
  <c r="L330" i="1"/>
  <c r="X329" i="1"/>
  <c r="N329" i="1"/>
  <c r="L329" i="1"/>
  <c r="X328" i="1"/>
  <c r="N328" i="1"/>
  <c r="L328" i="1"/>
  <c r="X327" i="1"/>
  <c r="N327" i="1"/>
  <c r="L327" i="1"/>
  <c r="X326" i="1"/>
  <c r="N326" i="1"/>
  <c r="L326" i="1"/>
  <c r="X325" i="1"/>
  <c r="N325" i="1"/>
  <c r="L325" i="1"/>
  <c r="X324" i="1"/>
  <c r="N324" i="1"/>
  <c r="L324" i="1"/>
  <c r="X323" i="1"/>
  <c r="N323" i="1"/>
  <c r="L323" i="1"/>
  <c r="X322" i="1"/>
  <c r="N322" i="1"/>
  <c r="L322" i="1"/>
  <c r="X321" i="1"/>
  <c r="N321" i="1"/>
  <c r="L321" i="1"/>
  <c r="X320" i="1"/>
  <c r="N320" i="1"/>
  <c r="L320" i="1"/>
  <c r="X319" i="1"/>
  <c r="N319" i="1"/>
  <c r="L319" i="1"/>
  <c r="X318" i="1"/>
  <c r="N318" i="1"/>
  <c r="L318" i="1"/>
  <c r="X317" i="1"/>
  <c r="N317" i="1"/>
  <c r="L317" i="1"/>
  <c r="X316" i="1"/>
  <c r="N316" i="1"/>
  <c r="L316" i="1"/>
  <c r="X315" i="1"/>
  <c r="N315" i="1"/>
  <c r="L315" i="1"/>
  <c r="X314" i="1"/>
  <c r="N314" i="1"/>
  <c r="L314" i="1"/>
  <c r="X313" i="1"/>
  <c r="N313" i="1"/>
  <c r="L313" i="1"/>
  <c r="X312" i="1"/>
  <c r="N312" i="1"/>
  <c r="L312" i="1"/>
  <c r="X311" i="1"/>
  <c r="N311" i="1"/>
  <c r="L311" i="1"/>
  <c r="X310" i="1"/>
  <c r="N310" i="1"/>
  <c r="L310" i="1"/>
  <c r="X309" i="1"/>
  <c r="N309" i="1"/>
  <c r="L309" i="1"/>
  <c r="X308" i="1"/>
  <c r="N308" i="1"/>
  <c r="L308" i="1"/>
  <c r="X307" i="1"/>
  <c r="N307" i="1"/>
  <c r="L307" i="1"/>
  <c r="X306" i="1"/>
  <c r="N306" i="1"/>
  <c r="L306" i="1"/>
  <c r="X305" i="1"/>
  <c r="N305" i="1"/>
  <c r="L305" i="1"/>
  <c r="X304" i="1"/>
  <c r="N304" i="1"/>
  <c r="L304" i="1"/>
  <c r="X303" i="1"/>
  <c r="N303" i="1"/>
  <c r="L303" i="1"/>
  <c r="X302" i="1"/>
  <c r="N302" i="1"/>
  <c r="L302" i="1"/>
  <c r="X301" i="1"/>
  <c r="N301" i="1"/>
  <c r="L301" i="1"/>
  <c r="X300" i="1"/>
  <c r="N300" i="1"/>
  <c r="L300" i="1"/>
  <c r="X299" i="1"/>
  <c r="N299" i="1"/>
  <c r="L299" i="1"/>
  <c r="X298" i="1"/>
  <c r="N298" i="1"/>
  <c r="L298" i="1"/>
  <c r="X297" i="1"/>
  <c r="N297" i="1"/>
  <c r="L297" i="1"/>
  <c r="X296" i="1"/>
  <c r="N296" i="1"/>
  <c r="L296" i="1"/>
  <c r="X295" i="1"/>
  <c r="N295" i="1"/>
  <c r="L295" i="1"/>
  <c r="X294" i="1"/>
  <c r="N294" i="1"/>
  <c r="L294" i="1"/>
  <c r="X293" i="1"/>
  <c r="N293" i="1"/>
  <c r="L293" i="1"/>
  <c r="X292" i="1"/>
  <c r="N292" i="1"/>
  <c r="L292" i="1"/>
  <c r="X291" i="1"/>
  <c r="N291" i="1"/>
  <c r="L291" i="1"/>
  <c r="X290" i="1"/>
  <c r="N290" i="1"/>
  <c r="L290" i="1"/>
  <c r="X289" i="1"/>
  <c r="N289" i="1"/>
  <c r="L289" i="1"/>
  <c r="X288" i="1"/>
  <c r="N288" i="1"/>
  <c r="L288" i="1"/>
  <c r="X287" i="1"/>
  <c r="N287" i="1"/>
  <c r="L287" i="1"/>
  <c r="X286" i="1"/>
  <c r="N286" i="1"/>
  <c r="L286" i="1"/>
  <c r="X284" i="1"/>
  <c r="N284" i="1"/>
  <c r="L284" i="1"/>
  <c r="X283" i="1"/>
  <c r="N283" i="1"/>
  <c r="L283" i="1"/>
  <c r="X282" i="1"/>
  <c r="N282" i="1"/>
  <c r="L282" i="1"/>
  <c r="X281" i="1"/>
  <c r="N281" i="1"/>
  <c r="L281" i="1"/>
  <c r="X280" i="1"/>
  <c r="N280" i="1"/>
  <c r="L280" i="1"/>
  <c r="X279" i="1"/>
  <c r="N279" i="1"/>
  <c r="L279" i="1"/>
  <c r="X278" i="1"/>
  <c r="N278" i="1"/>
  <c r="L278" i="1"/>
  <c r="X277" i="1"/>
  <c r="N277" i="1"/>
  <c r="L277" i="1"/>
  <c r="X276" i="1"/>
  <c r="N276" i="1"/>
  <c r="L276" i="1"/>
  <c r="X275" i="1"/>
  <c r="N275" i="1"/>
  <c r="L275" i="1"/>
  <c r="X274" i="1"/>
  <c r="N274" i="1"/>
  <c r="L274" i="1"/>
  <c r="X273" i="1"/>
  <c r="N273" i="1"/>
  <c r="L273" i="1"/>
  <c r="X272" i="1"/>
  <c r="N272" i="1"/>
  <c r="L272" i="1"/>
  <c r="X271" i="1"/>
  <c r="N271" i="1"/>
  <c r="L271" i="1"/>
  <c r="X270" i="1"/>
  <c r="N270" i="1"/>
  <c r="L270" i="1"/>
  <c r="X269" i="1"/>
  <c r="N269" i="1"/>
  <c r="L269" i="1"/>
  <c r="X268" i="1"/>
  <c r="N268" i="1"/>
  <c r="L268" i="1"/>
  <c r="X267" i="1"/>
  <c r="N267" i="1"/>
  <c r="L267" i="1"/>
  <c r="X266" i="1"/>
  <c r="N266" i="1"/>
  <c r="L266" i="1"/>
  <c r="X265" i="1"/>
  <c r="N265" i="1"/>
  <c r="L265" i="1"/>
  <c r="X264" i="1"/>
  <c r="N264" i="1"/>
  <c r="L264" i="1"/>
  <c r="X263" i="1"/>
  <c r="N263" i="1"/>
  <c r="L263" i="1"/>
  <c r="X262" i="1"/>
  <c r="N262" i="1"/>
  <c r="L262" i="1"/>
  <c r="X261" i="1"/>
  <c r="N261" i="1"/>
  <c r="L261" i="1"/>
  <c r="X260" i="1"/>
  <c r="N260" i="1"/>
  <c r="L260" i="1"/>
  <c r="X259" i="1"/>
  <c r="N259" i="1"/>
  <c r="L259" i="1"/>
  <c r="X258" i="1"/>
  <c r="N258" i="1"/>
  <c r="L258" i="1"/>
  <c r="X257" i="1"/>
  <c r="N257" i="1"/>
  <c r="L257" i="1"/>
  <c r="X256" i="1"/>
  <c r="N256" i="1"/>
  <c r="L256" i="1"/>
  <c r="X255" i="1"/>
  <c r="N255" i="1"/>
  <c r="L255" i="1"/>
  <c r="X254" i="1"/>
  <c r="N254" i="1"/>
  <c r="L254" i="1"/>
  <c r="X253" i="1"/>
  <c r="N253" i="1"/>
  <c r="L253" i="1"/>
  <c r="X252" i="1"/>
  <c r="N252" i="1"/>
  <c r="L252" i="1"/>
  <c r="X251" i="1"/>
  <c r="N251" i="1"/>
  <c r="L251" i="1"/>
  <c r="X250" i="1"/>
  <c r="N250" i="1"/>
  <c r="L250" i="1"/>
  <c r="X249" i="1"/>
  <c r="N249" i="1"/>
  <c r="L249" i="1"/>
  <c r="X248" i="1"/>
  <c r="N248" i="1"/>
  <c r="L248" i="1"/>
  <c r="X247" i="1"/>
  <c r="N247" i="1"/>
  <c r="L247" i="1"/>
  <c r="X246" i="1"/>
  <c r="N246" i="1"/>
  <c r="L246" i="1"/>
  <c r="X245" i="1"/>
  <c r="N245" i="1"/>
  <c r="L245" i="1"/>
  <c r="X244" i="1"/>
  <c r="N244" i="1"/>
  <c r="L244" i="1"/>
  <c r="X243" i="1"/>
  <c r="N243" i="1"/>
  <c r="L243" i="1"/>
  <c r="X242" i="1"/>
  <c r="N242" i="1"/>
  <c r="L242" i="1"/>
  <c r="L241" i="1"/>
  <c r="X240" i="1"/>
  <c r="N240" i="1"/>
  <c r="L240" i="1"/>
  <c r="X239" i="1"/>
  <c r="N239" i="1"/>
  <c r="L239" i="1"/>
  <c r="X238" i="1"/>
  <c r="N238" i="1"/>
  <c r="L238" i="1"/>
  <c r="X237" i="1"/>
  <c r="N237" i="1"/>
  <c r="L237" i="1"/>
  <c r="X235" i="1"/>
  <c r="N235" i="1"/>
  <c r="L235" i="1"/>
  <c r="X234" i="1"/>
  <c r="N234" i="1"/>
  <c r="L234" i="1"/>
  <c r="X233" i="1"/>
  <c r="N233" i="1"/>
  <c r="L233" i="1"/>
  <c r="X232" i="1"/>
  <c r="N232" i="1"/>
  <c r="L232" i="1"/>
  <c r="X231" i="1"/>
  <c r="N231" i="1"/>
  <c r="L231" i="1"/>
  <c r="X230" i="1"/>
  <c r="N230" i="1"/>
  <c r="L230" i="1"/>
  <c r="X229" i="1"/>
  <c r="N229" i="1"/>
  <c r="L229" i="1"/>
  <c r="X228" i="1"/>
  <c r="N228" i="1"/>
  <c r="L228" i="1"/>
  <c r="X227" i="1"/>
  <c r="N227" i="1"/>
  <c r="L227" i="1"/>
  <c r="L226" i="1"/>
  <c r="X225" i="1"/>
  <c r="N225" i="1"/>
  <c r="L225" i="1"/>
  <c r="X224" i="1"/>
  <c r="N224" i="1"/>
  <c r="L224" i="1"/>
  <c r="X223" i="1"/>
  <c r="N223" i="1"/>
  <c r="L223" i="1"/>
  <c r="X222" i="1"/>
  <c r="N222" i="1"/>
  <c r="L222" i="1"/>
  <c r="X221" i="1"/>
  <c r="N221" i="1"/>
  <c r="L221" i="1"/>
  <c r="X220" i="1"/>
  <c r="N220" i="1"/>
  <c r="L220" i="1"/>
  <c r="X218" i="1"/>
  <c r="N218" i="1"/>
  <c r="L218" i="1"/>
  <c r="X217" i="1"/>
  <c r="N217" i="1"/>
  <c r="L217" i="1"/>
  <c r="X216" i="1"/>
  <c r="N216" i="1"/>
  <c r="L216" i="1"/>
  <c r="X215" i="1"/>
  <c r="N215" i="1"/>
  <c r="L215" i="1"/>
  <c r="X214" i="1"/>
  <c r="N214" i="1"/>
  <c r="L214" i="1"/>
  <c r="X213" i="1"/>
  <c r="N213" i="1"/>
  <c r="L213" i="1"/>
  <c r="X212" i="1"/>
  <c r="N212" i="1"/>
  <c r="L212" i="1"/>
  <c r="X211" i="1"/>
  <c r="N211" i="1"/>
  <c r="L211" i="1"/>
  <c r="X210" i="1"/>
  <c r="N210" i="1"/>
  <c r="L210" i="1"/>
  <c r="X209" i="1"/>
  <c r="N209" i="1"/>
  <c r="L209" i="1"/>
  <c r="X208" i="1"/>
  <c r="N208" i="1"/>
  <c r="L208" i="1"/>
  <c r="X207" i="1"/>
  <c r="N207" i="1"/>
  <c r="L207" i="1"/>
  <c r="X206" i="1"/>
  <c r="N206" i="1"/>
  <c r="L206" i="1"/>
  <c r="X205" i="1"/>
  <c r="N205" i="1"/>
  <c r="L205" i="1"/>
  <c r="X204" i="1"/>
  <c r="N204" i="1"/>
  <c r="L204" i="1"/>
  <c r="X203" i="1"/>
  <c r="N203" i="1"/>
  <c r="L203" i="1"/>
  <c r="X202" i="1"/>
  <c r="N202" i="1"/>
  <c r="L202" i="1"/>
  <c r="X201" i="1"/>
  <c r="N201" i="1"/>
  <c r="L201" i="1"/>
  <c r="X200" i="1"/>
  <c r="L200" i="1"/>
  <c r="X199" i="1"/>
  <c r="L199" i="1"/>
  <c r="X198" i="1"/>
  <c r="N198" i="1"/>
  <c r="L198" i="1"/>
  <c r="X197" i="1"/>
  <c r="N197" i="1"/>
  <c r="L197" i="1"/>
  <c r="X196" i="1"/>
  <c r="N196" i="1"/>
  <c r="L196" i="1"/>
  <c r="X194" i="1"/>
  <c r="N194" i="1"/>
  <c r="L194" i="1"/>
  <c r="X193" i="1"/>
  <c r="N193" i="1"/>
  <c r="L193" i="1"/>
  <c r="X192" i="1"/>
  <c r="N192" i="1"/>
  <c r="L192" i="1"/>
  <c r="X191" i="1"/>
  <c r="N191" i="1"/>
  <c r="L191" i="1"/>
  <c r="X190" i="1"/>
  <c r="N190" i="1"/>
  <c r="L190" i="1"/>
  <c r="X189" i="1"/>
  <c r="N189" i="1"/>
  <c r="L189" i="1"/>
  <c r="X188" i="1"/>
  <c r="N188" i="1"/>
  <c r="L188" i="1"/>
  <c r="X187" i="1"/>
  <c r="N187" i="1"/>
  <c r="L187" i="1"/>
  <c r="X186" i="1"/>
  <c r="L186" i="1"/>
  <c r="X185" i="1"/>
  <c r="N185" i="1"/>
  <c r="L185" i="1"/>
  <c r="X184" i="1"/>
  <c r="L184" i="1"/>
  <c r="X183" i="1"/>
  <c r="N183" i="1"/>
  <c r="L183" i="1"/>
  <c r="X182" i="1"/>
  <c r="N182" i="1"/>
  <c r="L182" i="1"/>
  <c r="X181" i="1"/>
  <c r="N181" i="1"/>
  <c r="L181" i="1"/>
  <c r="X180" i="1"/>
  <c r="N180" i="1"/>
  <c r="L180" i="1"/>
  <c r="X179" i="1"/>
  <c r="N179" i="1"/>
  <c r="L179" i="1"/>
  <c r="X178" i="1"/>
  <c r="N178" i="1"/>
  <c r="L178" i="1"/>
  <c r="X177" i="1"/>
  <c r="L177" i="1"/>
  <c r="X176" i="1"/>
  <c r="N176" i="1"/>
  <c r="L176" i="1"/>
  <c r="X175" i="1"/>
  <c r="N175" i="1"/>
  <c r="L175" i="1"/>
  <c r="X174" i="1"/>
  <c r="N174" i="1"/>
  <c r="L174" i="1"/>
  <c r="X172" i="1"/>
  <c r="L172" i="1"/>
  <c r="X171" i="1"/>
  <c r="N171" i="1"/>
  <c r="L171" i="1"/>
  <c r="X170" i="1"/>
  <c r="N170" i="1"/>
  <c r="L170" i="1"/>
  <c r="X169" i="1"/>
  <c r="N169" i="1"/>
  <c r="L169" i="1"/>
  <c r="X168" i="1"/>
  <c r="N168" i="1"/>
  <c r="L168" i="1"/>
  <c r="X167" i="1"/>
  <c r="N167" i="1"/>
  <c r="L167" i="1"/>
  <c r="X166" i="1"/>
  <c r="N166" i="1"/>
  <c r="L166" i="1"/>
  <c r="X165" i="1"/>
  <c r="N165" i="1"/>
  <c r="L165" i="1"/>
  <c r="X164" i="1"/>
  <c r="N164" i="1"/>
  <c r="L164" i="1"/>
  <c r="X163" i="1"/>
  <c r="N163" i="1"/>
  <c r="L163" i="1"/>
  <c r="X162" i="1"/>
  <c r="L162" i="1"/>
  <c r="X161" i="1"/>
  <c r="N161" i="1"/>
  <c r="L161" i="1"/>
  <c r="X160" i="1"/>
  <c r="N160" i="1"/>
  <c r="L160" i="1"/>
  <c r="X159" i="1"/>
  <c r="N159" i="1"/>
  <c r="L159" i="1"/>
  <c r="X158" i="1"/>
  <c r="L158" i="1"/>
  <c r="X157" i="1"/>
  <c r="N157" i="1"/>
  <c r="L157" i="1"/>
  <c r="X156" i="1"/>
  <c r="L156" i="1"/>
  <c r="X155" i="1"/>
  <c r="L155" i="1"/>
  <c r="X154" i="1"/>
  <c r="N154" i="1"/>
  <c r="L154" i="1"/>
  <c r="L153" i="1"/>
  <c r="X152" i="1"/>
  <c r="N152" i="1"/>
  <c r="L152" i="1"/>
  <c r="X151" i="1"/>
  <c r="N151" i="1"/>
  <c r="L151" i="1"/>
  <c r="X150" i="1"/>
  <c r="N150" i="1"/>
  <c r="L150" i="1"/>
  <c r="X149" i="1"/>
  <c r="N149" i="1"/>
  <c r="L149" i="1"/>
  <c r="X148" i="1"/>
  <c r="N148" i="1"/>
  <c r="L148" i="1"/>
  <c r="X147" i="1"/>
  <c r="N147" i="1"/>
  <c r="L147" i="1"/>
  <c r="X146" i="1"/>
  <c r="N146" i="1"/>
  <c r="L146" i="1"/>
  <c r="N145" i="1"/>
  <c r="L145" i="1"/>
  <c r="X144" i="1"/>
  <c r="N144" i="1"/>
  <c r="L144" i="1"/>
  <c r="X143" i="1"/>
  <c r="N143" i="1"/>
  <c r="L143" i="1"/>
  <c r="X142" i="1"/>
  <c r="N142" i="1"/>
  <c r="L142" i="1"/>
  <c r="X141" i="1"/>
  <c r="N141" i="1"/>
  <c r="L141" i="1"/>
  <c r="X140" i="1"/>
  <c r="N140" i="1"/>
  <c r="L140" i="1"/>
  <c r="X139" i="1"/>
  <c r="N139" i="1"/>
  <c r="L139" i="1"/>
  <c r="X138" i="1"/>
  <c r="L138" i="1"/>
  <c r="X137" i="1"/>
  <c r="N137" i="1"/>
  <c r="L137" i="1"/>
  <c r="X136" i="1"/>
  <c r="N136" i="1"/>
  <c r="L136" i="1"/>
  <c r="X135" i="1"/>
  <c r="N135" i="1"/>
  <c r="L135" i="1"/>
  <c r="X134" i="1"/>
  <c r="N134" i="1"/>
  <c r="L134" i="1"/>
  <c r="X133" i="1"/>
  <c r="N133" i="1"/>
  <c r="L133" i="1"/>
  <c r="L132" i="1"/>
  <c r="X131" i="1"/>
  <c r="N131" i="1"/>
  <c r="L131" i="1"/>
  <c r="X129" i="1"/>
  <c r="N129" i="1"/>
  <c r="L129" i="1"/>
  <c r="X128" i="1"/>
  <c r="N128" i="1"/>
  <c r="L128" i="1"/>
  <c r="X127" i="1"/>
  <c r="N127" i="1"/>
  <c r="L127" i="1"/>
  <c r="X126" i="1"/>
  <c r="N126" i="1"/>
  <c r="L126" i="1"/>
  <c r="X125" i="1"/>
  <c r="N125" i="1"/>
  <c r="L125" i="1"/>
  <c r="X124" i="1"/>
  <c r="N124" i="1"/>
  <c r="L124" i="1"/>
  <c r="X123" i="1"/>
  <c r="N123" i="1"/>
  <c r="L123" i="1"/>
  <c r="X122" i="1"/>
  <c r="N122" i="1"/>
  <c r="L122" i="1"/>
  <c r="X121" i="1"/>
  <c r="N121" i="1"/>
  <c r="L121" i="1"/>
  <c r="X120" i="1"/>
  <c r="N120" i="1"/>
  <c r="L120" i="1"/>
  <c r="X119" i="1"/>
  <c r="L119" i="1"/>
  <c r="X118" i="1"/>
  <c r="N118" i="1"/>
  <c r="L118" i="1"/>
  <c r="X117" i="1"/>
  <c r="N117" i="1"/>
  <c r="L117" i="1"/>
  <c r="X116" i="1"/>
  <c r="N116" i="1"/>
  <c r="L116" i="1"/>
  <c r="X115" i="1"/>
  <c r="N115" i="1"/>
  <c r="L115" i="1"/>
  <c r="X114" i="1"/>
  <c r="N114" i="1"/>
  <c r="L114" i="1"/>
  <c r="X113" i="1"/>
  <c r="N113" i="1"/>
  <c r="L113" i="1"/>
  <c r="X112" i="1"/>
  <c r="L112" i="1"/>
  <c r="L111" i="1"/>
  <c r="X110" i="1"/>
  <c r="N110" i="1"/>
  <c r="L110" i="1"/>
  <c r="X109" i="1"/>
  <c r="L109" i="1"/>
  <c r="X108" i="1"/>
  <c r="N108" i="1"/>
  <c r="L108" i="1"/>
  <c r="X107" i="1"/>
  <c r="N107" i="1"/>
  <c r="L107" i="1"/>
  <c r="X106" i="1"/>
  <c r="N106" i="1"/>
  <c r="L106" i="1"/>
  <c r="X105" i="1"/>
  <c r="N105" i="1"/>
  <c r="L105" i="1"/>
  <c r="X104" i="1"/>
  <c r="N104" i="1"/>
  <c r="L104" i="1"/>
  <c r="X103" i="1"/>
  <c r="N103" i="1"/>
  <c r="L103" i="1"/>
  <c r="X102" i="1"/>
  <c r="N102" i="1"/>
  <c r="L102" i="1"/>
  <c r="X101" i="1"/>
  <c r="N101" i="1"/>
  <c r="L101" i="1"/>
  <c r="X99" i="1"/>
  <c r="L99" i="1"/>
  <c r="X98" i="1"/>
  <c r="N98" i="1"/>
  <c r="L98" i="1"/>
  <c r="X97" i="1"/>
  <c r="N97" i="1"/>
  <c r="L97" i="1"/>
  <c r="X96" i="1"/>
  <c r="N96" i="1"/>
  <c r="L96" i="1"/>
  <c r="X95" i="1"/>
  <c r="N95" i="1"/>
  <c r="L95" i="1"/>
  <c r="X94" i="1"/>
  <c r="L94" i="1"/>
  <c r="X93" i="1"/>
  <c r="N93" i="1"/>
  <c r="L93" i="1"/>
  <c r="X91" i="1"/>
  <c r="N91" i="1"/>
  <c r="L91" i="1"/>
  <c r="X90" i="1"/>
  <c r="N90" i="1"/>
  <c r="L90" i="1"/>
  <c r="X89" i="1"/>
  <c r="N89" i="1"/>
  <c r="L89" i="1"/>
  <c r="X88" i="1"/>
  <c r="N88" i="1"/>
  <c r="L88" i="1"/>
  <c r="X87" i="1"/>
  <c r="N87" i="1"/>
  <c r="L87" i="1"/>
  <c r="X86" i="1"/>
  <c r="N86" i="1"/>
  <c r="L86" i="1"/>
  <c r="X85" i="1"/>
  <c r="N85" i="1"/>
  <c r="L85" i="1"/>
  <c r="X84" i="1"/>
  <c r="L84" i="1"/>
  <c r="X83" i="1"/>
  <c r="N83" i="1"/>
  <c r="L83" i="1"/>
  <c r="X82" i="1"/>
  <c r="N82" i="1"/>
  <c r="L82" i="1"/>
  <c r="X81" i="1"/>
  <c r="N81" i="1"/>
  <c r="L81" i="1"/>
  <c r="X80" i="1"/>
  <c r="N80" i="1"/>
  <c r="L80" i="1"/>
  <c r="X79" i="1"/>
  <c r="N79" i="1"/>
  <c r="L79" i="1"/>
  <c r="N78" i="1"/>
  <c r="X77" i="1"/>
  <c r="N77" i="1"/>
  <c r="L77" i="1"/>
  <c r="X76" i="1"/>
  <c r="N76" i="1"/>
  <c r="L76" i="1"/>
  <c r="X75" i="1"/>
  <c r="N75" i="1"/>
  <c r="L75" i="1"/>
  <c r="X74" i="1"/>
  <c r="N74" i="1"/>
  <c r="L74" i="1"/>
  <c r="X73" i="1"/>
  <c r="N73" i="1"/>
  <c r="L73" i="1"/>
  <c r="X72" i="1"/>
  <c r="N72" i="1"/>
  <c r="L72" i="1"/>
  <c r="X71" i="1"/>
  <c r="N71" i="1"/>
  <c r="L71" i="1"/>
  <c r="X70" i="1"/>
  <c r="N70" i="1"/>
  <c r="L70" i="1"/>
  <c r="X69" i="1"/>
  <c r="N69" i="1"/>
  <c r="L69" i="1"/>
  <c r="X68" i="1"/>
  <c r="N68" i="1"/>
  <c r="L68" i="1"/>
  <c r="N67" i="1"/>
  <c r="L67" i="1"/>
  <c r="L66" i="1"/>
  <c r="X65" i="1"/>
  <c r="N65" i="1"/>
  <c r="L65" i="1"/>
  <c r="X64" i="1"/>
  <c r="N64" i="1"/>
  <c r="L64" i="1"/>
  <c r="X63" i="1"/>
  <c r="N63" i="1"/>
  <c r="L63" i="1"/>
  <c r="X62" i="1"/>
  <c r="N62" i="1"/>
  <c r="L62" i="1"/>
  <c r="X61" i="1"/>
  <c r="N61" i="1"/>
  <c r="L61" i="1"/>
  <c r="X60" i="1"/>
  <c r="N60" i="1"/>
  <c r="L60" i="1"/>
  <c r="X59" i="1"/>
  <c r="N59" i="1"/>
  <c r="L59" i="1"/>
  <c r="X58" i="1"/>
  <c r="N58" i="1"/>
  <c r="L58" i="1"/>
  <c r="X57" i="1"/>
  <c r="N57" i="1"/>
  <c r="L57" i="1"/>
  <c r="X56" i="1"/>
  <c r="N56" i="1"/>
  <c r="L56" i="1"/>
  <c r="X55" i="1"/>
  <c r="N55" i="1"/>
  <c r="L55" i="1"/>
  <c r="X54" i="1"/>
  <c r="N54" i="1"/>
  <c r="L54" i="1"/>
  <c r="X53" i="1"/>
  <c r="N53" i="1"/>
  <c r="L53" i="1"/>
  <c r="X52" i="1"/>
  <c r="N52" i="1"/>
  <c r="L52" i="1"/>
  <c r="X51" i="1"/>
  <c r="N51" i="1"/>
  <c r="L51" i="1"/>
  <c r="X50" i="1"/>
  <c r="N50" i="1"/>
  <c r="L50" i="1"/>
  <c r="X49" i="1"/>
  <c r="N49" i="1"/>
  <c r="L49" i="1"/>
  <c r="X48" i="1"/>
  <c r="N48" i="1"/>
  <c r="L48" i="1"/>
  <c r="X47" i="1"/>
  <c r="N47" i="1"/>
  <c r="L47" i="1"/>
  <c r="X46" i="1"/>
  <c r="N46" i="1"/>
  <c r="L46" i="1"/>
  <c r="X45" i="1"/>
  <c r="N45" i="1"/>
  <c r="L45" i="1"/>
  <c r="X44" i="1"/>
  <c r="N44" i="1"/>
  <c r="L44" i="1"/>
  <c r="X43" i="1"/>
  <c r="N43" i="1"/>
  <c r="L43" i="1"/>
  <c r="X42" i="1"/>
  <c r="N42" i="1"/>
  <c r="L42" i="1"/>
  <c r="X41" i="1"/>
  <c r="N41" i="1"/>
  <c r="L41" i="1"/>
  <c r="X40" i="1"/>
  <c r="N40" i="1"/>
  <c r="L40" i="1"/>
  <c r="X39" i="1"/>
  <c r="N39" i="1"/>
  <c r="L39" i="1"/>
  <c r="X38" i="1"/>
  <c r="N38" i="1"/>
  <c r="L38" i="1"/>
  <c r="X37" i="1"/>
  <c r="N37" i="1"/>
  <c r="L37" i="1"/>
  <c r="N36" i="1"/>
  <c r="L36" i="1"/>
  <c r="X35" i="1"/>
  <c r="N35" i="1"/>
  <c r="L35" i="1"/>
  <c r="X34" i="1"/>
  <c r="N34" i="1"/>
  <c r="L34" i="1"/>
  <c r="X33" i="1"/>
  <c r="N33" i="1"/>
  <c r="L33" i="1"/>
  <c r="X32" i="1"/>
  <c r="N32" i="1"/>
  <c r="L32" i="1"/>
  <c r="X31" i="1"/>
  <c r="N31" i="1"/>
  <c r="L31" i="1"/>
  <c r="X30" i="1"/>
  <c r="N30" i="1"/>
  <c r="L30" i="1"/>
  <c r="X29" i="1"/>
  <c r="N29" i="1"/>
  <c r="L29" i="1"/>
  <c r="X28" i="1"/>
  <c r="N28" i="1"/>
  <c r="L28" i="1"/>
  <c r="X27" i="1"/>
  <c r="N27" i="1"/>
  <c r="L27" i="1"/>
  <c r="X26" i="1"/>
  <c r="N26" i="1"/>
  <c r="L26" i="1"/>
  <c r="X25" i="1"/>
  <c r="N25" i="1"/>
  <c r="L25" i="1"/>
  <c r="X24" i="1"/>
  <c r="N24" i="1"/>
  <c r="L24" i="1"/>
  <c r="X23" i="1"/>
  <c r="N23" i="1"/>
  <c r="L23" i="1"/>
  <c r="X22" i="1"/>
  <c r="N22" i="1"/>
  <c r="L22" i="1"/>
  <c r="X21" i="1"/>
  <c r="N21" i="1"/>
  <c r="L21" i="1"/>
  <c r="X20" i="1"/>
  <c r="N20" i="1"/>
  <c r="L20" i="1"/>
  <c r="X19" i="1"/>
  <c r="N19" i="1"/>
  <c r="L19" i="1"/>
  <c r="X18" i="1"/>
  <c r="N18" i="1"/>
  <c r="L18" i="1"/>
  <c r="X17" i="1"/>
  <c r="N17" i="1"/>
  <c r="L17" i="1"/>
  <c r="X16" i="1"/>
  <c r="N16" i="1"/>
  <c r="L16" i="1"/>
  <c r="N15" i="1"/>
  <c r="L15" i="1"/>
  <c r="X14" i="1"/>
  <c r="N14" i="1"/>
  <c r="L14" i="1"/>
  <c r="N13" i="1"/>
  <c r="L13" i="1"/>
  <c r="N12" i="1"/>
  <c r="L12" i="1"/>
  <c r="X11" i="1"/>
  <c r="N11" i="1"/>
  <c r="L11" i="1"/>
  <c r="X10" i="1"/>
  <c r="L10" i="1"/>
  <c r="X9" i="1"/>
  <c r="N9" i="1"/>
  <c r="L9" i="1"/>
  <c r="X8" i="1"/>
  <c r="N8" i="1"/>
  <c r="L8" i="1"/>
  <c r="X7" i="1"/>
  <c r="N7" i="1"/>
  <c r="L7" i="1"/>
  <c r="X6" i="1"/>
  <c r="N6" i="1"/>
  <c r="L6" i="1"/>
  <c r="X5" i="1"/>
  <c r="N5" i="1"/>
  <c r="L5" i="1"/>
  <c r="X4" i="1"/>
  <c r="N4" i="1"/>
  <c r="L4" i="1"/>
  <c r="X3" i="1"/>
  <c r="N3" i="1"/>
  <c r="L3" i="1"/>
  <c r="X2" i="1"/>
  <c r="N2" i="1"/>
  <c r="L2" i="1"/>
</calcChain>
</file>

<file path=xl/sharedStrings.xml><?xml version="1.0" encoding="utf-8"?>
<sst xmlns="http://schemas.openxmlformats.org/spreadsheetml/2006/main" count="2709" uniqueCount="1302">
  <si>
    <t>Месяц</t>
  </si>
  <si>
    <t>№ п/п</t>
  </si>
  <si>
    <t>Дата подачи заявки</t>
  </si>
  <si>
    <t>Наименование заявителя</t>
  </si>
  <si>
    <t>Адрес</t>
  </si>
  <si>
    <t>Объект</t>
  </si>
  <si>
    <t>P,кВт</t>
  </si>
  <si>
    <t>P,кВт/U,В</t>
  </si>
  <si>
    <t>Центр питания и точка тех. прис.</t>
  </si>
  <si>
    <t>Уровень напряжения (НН, СН-1, СН-2, ВН)</t>
  </si>
  <si>
    <t>№ ТУ</t>
  </si>
  <si>
    <t>кол-во дней от заявки до ТУ</t>
  </si>
  <si>
    <t>Дата выдачи технических условий на технологическое присоединение</t>
  </si>
  <si>
    <t>кол-во дней от ТУ до договора</t>
  </si>
  <si>
    <t>Дата заключения договора технологического присоединения</t>
  </si>
  <si>
    <t>Реквизиты договора на технологическое присоединение</t>
  </si>
  <si>
    <t>Плата технологического присоединения согласно договора, руб</t>
  </si>
  <si>
    <t>Дата направления ТЗ на СМР подрядчику</t>
  </si>
  <si>
    <t>Дата и номер заключения договора на СМР</t>
  </si>
  <si>
    <t>Дата поступления   уведомления от заявителя о выполнении своей части ТУ</t>
  </si>
  <si>
    <t>Дата выполнения мероприятий по СМР (КС-2. КС-3)</t>
  </si>
  <si>
    <t>Дата и номер подписания акта об осуществлении технологического присоединения</t>
  </si>
  <si>
    <t>Дата акта допуска прибора учета</t>
  </si>
  <si>
    <t>кол-во дней выполнения (закл. Договора- фактическое прис.</t>
  </si>
  <si>
    <t>Примечание</t>
  </si>
  <si>
    <t>Мероприятия</t>
  </si>
  <si>
    <t>Наименование подрядной организации</t>
  </si>
  <si>
    <t>январь</t>
  </si>
  <si>
    <t>Суров И.Д.</t>
  </si>
  <si>
    <t xml:space="preserve">Титова 69А </t>
  </si>
  <si>
    <t>участок под ИЖС</t>
  </si>
  <si>
    <t>5/220</t>
  </si>
  <si>
    <t>п/ст «Н. Невинномысская» Ф-115, ТП-33 Ф-3 «Коминтерна»</t>
  </si>
  <si>
    <t>НН</t>
  </si>
  <si>
    <t>№ 1 31.01.2022</t>
  </si>
  <si>
    <t>-</t>
  </si>
  <si>
    <t>01.04.2022</t>
  </si>
  <si>
    <t>№ 1 24.01.2022 от 01.04.2022</t>
  </si>
  <si>
    <t>выполнено</t>
  </si>
  <si>
    <t>Усов В.В.</t>
  </si>
  <si>
    <t xml:space="preserve">СНТ Квант № 786 </t>
  </si>
  <si>
    <t xml:space="preserve"> участок для садоводства</t>
  </si>
  <si>
    <t>15/380</t>
  </si>
  <si>
    <t>п/ст «Н. Невинномысская» Ф-116, ТП-220 Ф-12 «Круговая (оп. №34)».</t>
  </si>
  <si>
    <t>№ 2 26.02.2022</t>
  </si>
  <si>
    <t>ГУП СК "Крайтеплоэнерго"</t>
  </si>
  <si>
    <t>Маяковского 7/1</t>
  </si>
  <si>
    <t>Блочная котельная</t>
  </si>
  <si>
    <t>308/380 по II категории</t>
  </si>
  <si>
    <t xml:space="preserve"> п/ст «КПФ» Ф-61, РП-«ПОШОР» яч.12, 
п/ст «КПФ» Ф-65, РП-16 яч.7, вновь строящаяся РП-10 Ф-1, Ф-2.</t>
  </si>
  <si>
    <t>СН-2</t>
  </si>
  <si>
    <t>2Б</t>
  </si>
  <si>
    <t>№ 2Б</t>
  </si>
  <si>
    <t>Плата с момента уведомления о вкл.в инвестпрограмму Крайтеплоэнерго</t>
  </si>
  <si>
    <t xml:space="preserve">Строительство         РТП-10               (2БКТП-400/6/0.4) </t>
  </si>
  <si>
    <t>Шибаев Р.В.</t>
  </si>
  <si>
    <t xml:space="preserve"> Тимирязева 24А </t>
  </si>
  <si>
    <t>п/ст «Кубань» яч.173, КТП-9/173 Ф-4</t>
  </si>
  <si>
    <t>№ 3 02.02.2022</t>
  </si>
  <si>
    <t>03.03.2022</t>
  </si>
  <si>
    <t>22-3 31.01.2022 от 03.03.2022</t>
  </si>
  <si>
    <t>ООО "Лагри"</t>
  </si>
  <si>
    <t>Монтажная 4</t>
  </si>
  <si>
    <t>нежилое здание</t>
  </si>
  <si>
    <t>100/380</t>
  </si>
  <si>
    <t>п/ст «25 Азот», яч.8, РП-8 яч.5</t>
  </si>
  <si>
    <t>№ 4 10.02.2022</t>
  </si>
  <si>
    <t>Проценко П.В.</t>
  </si>
  <si>
    <t>Свободы 39А</t>
  </si>
  <si>
    <t>п/ст «Н. Невинномысская» Ф-115, КТП-162 Ф-2 «Свободы (оп.1)»</t>
  </si>
  <si>
    <t>№ 5 22.02.2022</t>
  </si>
  <si>
    <t>07.04.2022</t>
  </si>
  <si>
    <t>№ 5 от 07.04.2022</t>
  </si>
  <si>
    <t>Дубов А.Г.</t>
  </si>
  <si>
    <t>Тургенева 1</t>
  </si>
  <si>
    <t>«НГРЭС», Ф-47ШАБ, ТП-146 Ф-1 «Садовая, Победы».</t>
  </si>
  <si>
    <t>№ 6 15.02.2022</t>
  </si>
  <si>
    <t>20.04.2022</t>
  </si>
  <si>
    <t>22-6 от 20.04.2022</t>
  </si>
  <si>
    <t>Баранова Е.В.</t>
  </si>
  <si>
    <t>СНТ "Крант" № 841</t>
  </si>
  <si>
    <t>участок под садоводство</t>
  </si>
  <si>
    <t>п/ст «Н. Невинномысская» Ф-114, КТП-223 Ф-1</t>
  </si>
  <si>
    <t xml:space="preserve">№ 7 </t>
  </si>
  <si>
    <t>Брилев В.М.</t>
  </si>
  <si>
    <t>СНТ "Крант" № 933</t>
  </si>
  <si>
    <t>10/220</t>
  </si>
  <si>
    <t>п/ст «Н. Невинномысская» Ф-114, КТП-223 Ф-2</t>
  </si>
  <si>
    <t>№ 8 03.02.2022</t>
  </si>
  <si>
    <t>Такушинова С.А.</t>
  </si>
  <si>
    <t>СНТ "Приборист" № 370</t>
  </si>
  <si>
    <t>п/ст «Н. Невинномысская» Ф-103, ТП-225 Ф-5 «Каштановая 27-43,18-26»</t>
  </si>
  <si>
    <t>№ 9 01.02.2022</t>
  </si>
  <si>
    <t>Цатурян А.С.</t>
  </si>
  <si>
    <t>СНТ "Восход-2" № 291</t>
  </si>
  <si>
    <t>п/ст «Н. Невинномысская» Ф-115, РП-7 яч.13, КТП-170 Ф-2 «Лабинская 1-15»</t>
  </si>
  <si>
    <t xml:space="preserve">№ 10 </t>
  </si>
  <si>
    <t>ЗАЯВКА АННУЛИРОВАНА ЗА НЕУПЛАТУ</t>
  </si>
  <si>
    <t>СНТ "Восход-2" № 292</t>
  </si>
  <si>
    <t xml:space="preserve">№ 11 </t>
  </si>
  <si>
    <t>Ахмедов Ш.М.</t>
  </si>
  <si>
    <t>СНТ "Текстильщик" № 348</t>
  </si>
  <si>
    <t>п/ст «Н. Невинномысская» Ф-114, ВЛ-10кВ, КТП-322 Ф-1</t>
  </si>
  <si>
    <t>№ 12 08.02.2022</t>
  </si>
  <si>
    <t>Ионова А.А.</t>
  </si>
  <si>
    <t>Апанасено 55</t>
  </si>
  <si>
    <t>«НГРЭС», Ф-47ШАБ, ТП-146 Ф-1 «Садовая, Победы»</t>
  </si>
  <si>
    <t xml:space="preserve">№ 13 </t>
  </si>
  <si>
    <t>Колоеров В.Г.</t>
  </si>
  <si>
    <t>Менделеева 24, кв. 2</t>
  </si>
  <si>
    <t>нежилое помещение</t>
  </si>
  <si>
    <t>п/ст «25 Азот», РП-8 яч.13, ТП-5</t>
  </si>
  <si>
    <t>13Б</t>
  </si>
  <si>
    <t xml:space="preserve">№ 13Б </t>
  </si>
  <si>
    <t>Менделеева 24, кв. 1</t>
  </si>
  <si>
    <t>14Б</t>
  </si>
  <si>
    <t xml:space="preserve">№ 14Б </t>
  </si>
  <si>
    <t>Воловик Е.Е.</t>
  </si>
  <si>
    <t>Химиков 1</t>
  </si>
  <si>
    <t>№ 14 22.02.2022</t>
  </si>
  <si>
    <t>Юрков .В.В.</t>
  </si>
  <si>
    <t>Калинина 180</t>
  </si>
  <si>
    <t>нестационарный торговый павильон</t>
  </si>
  <si>
    <t>п/ст «Н. Невинномысская» Ф-117, РП-7 яч.10, ТП-193 Ф-29</t>
  </si>
  <si>
    <t xml:space="preserve">№ 15 </t>
  </si>
  <si>
    <t>29.04.2022</t>
  </si>
  <si>
    <t>1. Письмо на схему трассы в ООО "ГКЦ" от 24.05.2022;                             2. Письмо на материалы № 216 от 03.06.2022</t>
  </si>
  <si>
    <t>1. Строительство КЛ-0.4кВ № 193.29;                            2. Строительство ШСН-193.29</t>
  </si>
  <si>
    <t>ПК "ЭЛЕКТРИК"</t>
  </si>
  <si>
    <t>Кишинский Н.И.</t>
  </si>
  <si>
    <t>СНТ "Квант" № 897</t>
  </si>
  <si>
    <t>п/ст «Н. Невинномысская» Ф-114, КТП-223 Ф-5 «ШСН-223.5», ВЛ-223.5.4.</t>
  </si>
  <si>
    <t>№ 16 15.02.2022</t>
  </si>
  <si>
    <t>01.06.2022</t>
  </si>
  <si>
    <t xml:space="preserve">выполнено </t>
  </si>
  <si>
    <t>Гречкин С.В.</t>
  </si>
  <si>
    <t>СНТ "Текстильщик" № 253</t>
  </si>
  <si>
    <t>п/ст «Н. Невинномысская» Ф-114, КТП-322 Ф-2.</t>
  </si>
  <si>
    <t>№ 17 14.02.2022</t>
  </si>
  <si>
    <t>Конторин В.В.</t>
  </si>
  <si>
    <t>Федько 12</t>
  </si>
  <si>
    <t>жилой дом</t>
  </si>
  <si>
    <t>15/380 с 5/220</t>
  </si>
  <si>
    <t>п/ст «КПФ» Ф-65, ТП-67 Ф-4 «Федько четн.», ВЛ-0,4кВ № 67.4.</t>
  </si>
  <si>
    <t>№ 18 11.02.2022</t>
  </si>
  <si>
    <t>22-18 10.02.2022 от 04.03.2022</t>
  </si>
  <si>
    <t>04.03.2022</t>
  </si>
  <si>
    <t>Идрисова Н.Г.</t>
  </si>
  <si>
    <t xml:space="preserve">СНТ Квант № 936 </t>
  </si>
  <si>
    <t>п/ст «Н. Невинномысская» Ф-114, КТП-223 Ф-2.</t>
  </si>
  <si>
    <t>№ 19 17.02.2022</t>
  </si>
  <si>
    <t>Поздняков П.П.</t>
  </si>
  <si>
    <t>Невинномысская 52</t>
  </si>
  <si>
    <t>п/ст «КПФ» Ф-65, ТП-180 Ф-8 «Невинномысская (четная)», ВЛ-0,4кВ № 180.8</t>
  </si>
  <si>
    <t>№ 20 21.02.2022</t>
  </si>
  <si>
    <t>11.03.2022</t>
  </si>
  <si>
    <t>22-20 от 11.03.2022</t>
  </si>
  <si>
    <t>февраль</t>
  </si>
  <si>
    <t>ООО "Медецинский кислород"</t>
  </si>
  <si>
    <t>Монтажная 3</t>
  </si>
  <si>
    <t>КЛ-6кВ, ТП-6/0,4кВ, нежилое здание</t>
  </si>
  <si>
    <t>2000/6000</t>
  </si>
  <si>
    <t>п/ст № 66 АО «Невинномысский Азот» яч.03, РП-15 РУ-6кВ секция № 1 яч.15.</t>
  </si>
  <si>
    <t>21Б</t>
  </si>
  <si>
    <t>№ 21Б 23.02.2022</t>
  </si>
  <si>
    <t>27.06.2022</t>
  </si>
  <si>
    <t>27.06.2022 оплата 30%                 выполнено</t>
  </si>
  <si>
    <t>СМР ПКЭ, установка ячейки КСО в РП-15 секция № 1 яч.15</t>
  </si>
  <si>
    <t>Алексеев Г.В.</t>
  </si>
  <si>
    <t>Ленина 76</t>
  </si>
  <si>
    <t>50/380</t>
  </si>
  <si>
    <t>п/ст «Н. Невинномысская» Ф-103, ТП-53 Ф-13.</t>
  </si>
  <si>
    <t xml:space="preserve">№ 21 </t>
  </si>
  <si>
    <t>Меладзе М.А.</t>
  </si>
  <si>
    <t>СНТ "Квант" № 927</t>
  </si>
  <si>
    <t xml:space="preserve">№ 22 </t>
  </si>
  <si>
    <t>Барсуков А.Г.</t>
  </si>
  <si>
    <t>Подгорного 5/1</t>
  </si>
  <si>
    <t>участок под блокированную застройку</t>
  </si>
  <si>
    <t>3/220</t>
  </si>
  <si>
    <t>п/ст «НГРЭС» 47ШАБ, ТП-34 РУ-0,4кВ Ф-7 «Поселок УЭНК».</t>
  </si>
  <si>
    <t xml:space="preserve">№ 23 </t>
  </si>
  <si>
    <t>07.06.2022</t>
  </si>
  <si>
    <t>21.07.2022</t>
  </si>
  <si>
    <t>1.Письмо на согласование плана трассы от27.05.2022                выполнено</t>
  </si>
  <si>
    <t>1. Строительство участка ВЛ-0.4кВ;                              2. Монтаж узла учета.</t>
  </si>
  <si>
    <t>ИП Тараненко С.В.</t>
  </si>
  <si>
    <t>Подгорного 5/3</t>
  </si>
  <si>
    <t xml:space="preserve">№ 24 </t>
  </si>
  <si>
    <t>Подгорного 5/4</t>
  </si>
  <si>
    <t xml:space="preserve">№ 25 </t>
  </si>
  <si>
    <t>Панчурина Е.В.</t>
  </si>
  <si>
    <t>Менделеева 37</t>
  </si>
  <si>
    <t>гараж</t>
  </si>
  <si>
    <t>п/ст № 25 «Азот», РП-8 яч.7 ТП-2 Ф-3.</t>
  </si>
  <si>
    <t xml:space="preserve">№ 26 </t>
  </si>
  <si>
    <t>№ 26 17.02.2022 от 19.05.2022</t>
  </si>
  <si>
    <t>19.05.2022</t>
  </si>
  <si>
    <t>Терян А.А.</t>
  </si>
  <si>
    <t>Революционная 206</t>
  </si>
  <si>
    <t>60/380</t>
  </si>
  <si>
    <t>п/ст «Тяговая» Ф-62, ТП-40 яч.5, КТП-280 Ф-3.</t>
  </si>
  <si>
    <t xml:space="preserve">№ 27 </t>
  </si>
  <si>
    <t>1. Строительство КЛ-0.4кВ № 280.3;                                 2. Монтаж ШСН-280.3;              3. Монтаж УУ в ШСН-280.3</t>
  </si>
  <si>
    <t>ООО "КЭС"</t>
  </si>
  <si>
    <t>Огарышева Н.А.</t>
  </si>
  <si>
    <t>Линейная 111 гараж № 12</t>
  </si>
  <si>
    <t>п/ст «Тяговая» Ф-65, ТП-63 Ф-3.</t>
  </si>
  <si>
    <t xml:space="preserve">№ 28 </t>
  </si>
  <si>
    <t>февраля</t>
  </si>
  <si>
    <t>Линейная 111 гараж № 13</t>
  </si>
  <si>
    <t xml:space="preserve">№ 29 </t>
  </si>
  <si>
    <t>Богданова Г.П.</t>
  </si>
  <si>
    <t>Гагарина 10</t>
  </si>
  <si>
    <t>п/ст «АЗОТ» яч.8, РП-8 яч.8, ТП-6 Ф-10</t>
  </si>
  <si>
    <t>30Б</t>
  </si>
  <si>
    <t xml:space="preserve">№ 30Б </t>
  </si>
  <si>
    <t>ООО "Де Юре"</t>
  </si>
  <si>
    <t>Маяковского 28</t>
  </si>
  <si>
    <t>п/ст «КПФ» Ф-77, ТП-52 Ф-9, ШСН-52-9.</t>
  </si>
  <si>
    <t xml:space="preserve">№ 30 </t>
  </si>
  <si>
    <t>Черницова Н.А.</t>
  </si>
  <si>
    <t>Скачковая 42</t>
  </si>
  <si>
    <t>п/ст «Н. Невинномысская» Ф-117, ТП-22 Ф-1 «Тимофеева», ВЛ-0,4кВ № 22.1.</t>
  </si>
  <si>
    <t xml:space="preserve">№ 31 </t>
  </si>
  <si>
    <t>28.02.2022</t>
  </si>
  <si>
    <t>22-31 02.03.2022 от 31.03.2022</t>
  </si>
  <si>
    <t>31.03.2022</t>
  </si>
  <si>
    <t>Марянинов А.А.</t>
  </si>
  <si>
    <t>Тимофеева 85</t>
  </si>
  <si>
    <t>п/ст «Н. Невинномысская» Ф-105, ТП-37 Ф-1 «Дунаевского», ВЛ-0,4кВ № 37.1.</t>
  </si>
  <si>
    <t xml:space="preserve">№ 32 </t>
  </si>
  <si>
    <t>01.03.2022</t>
  </si>
  <si>
    <t>22-32 28.02.2022 от 04.03.2022</t>
  </si>
  <si>
    <t>Зделов И.П.</t>
  </si>
  <si>
    <t>Южный 14А</t>
  </si>
  <si>
    <t>п/ст «Н. Невинномысская» Ф-105, РП-5 яч.12, ТП-41 Ф-8 «Южная».</t>
  </si>
  <si>
    <t xml:space="preserve">№ 33 </t>
  </si>
  <si>
    <t>№ 22-33 от 01.03.2022</t>
  </si>
  <si>
    <t>ООО "Кавказэлектросервис"</t>
  </si>
  <si>
    <t>Энергетиков 2</t>
  </si>
  <si>
    <t>147/380</t>
  </si>
  <si>
    <t>«НГРЭС» яч.45Ш, КТП-1/45 Ф-1.</t>
  </si>
  <si>
    <t xml:space="preserve">№ 34 </t>
  </si>
  <si>
    <t>№ 22-34 18.02.22 от 01.03.2022</t>
  </si>
  <si>
    <t>Выполнено</t>
  </si>
  <si>
    <t>ООО "Спутник плюс"</t>
  </si>
  <si>
    <t>Водопроводная 358</t>
  </si>
  <si>
    <t>35/380 с 5/380</t>
  </si>
  <si>
    <t>п/ст «Н. Невинномысская» Ф115, ТП-72 Водопроводная 358 (п.1) ВРУ-1.</t>
  </si>
  <si>
    <t xml:space="preserve">№ 35 </t>
  </si>
  <si>
    <t>ИП Николаев И.О.</t>
  </si>
  <si>
    <t>Гагарина 70Б</t>
  </si>
  <si>
    <t>«Тяговая» Ф-66, ТП-153 Ф-18.</t>
  </si>
  <si>
    <t xml:space="preserve">№ 36 </t>
  </si>
  <si>
    <t>ООО "Чермет-Сервис"</t>
  </si>
  <si>
    <t>Монтажная 1Б</t>
  </si>
  <si>
    <t>п/ст «25 Азот», яч.8, РП-8 яч.5, КТП-333 Ф-4.</t>
  </si>
  <si>
    <t xml:space="preserve">№ 37 </t>
  </si>
  <si>
    <t>16.03.2022</t>
  </si>
  <si>
    <t>№ 71 от 25.05.2022</t>
  </si>
  <si>
    <t>22.06.2022</t>
  </si>
  <si>
    <t xml:space="preserve">1. СМР выполнен;                 2. Исп. док-я от 31.05.2022        </t>
  </si>
  <si>
    <t>1. Строительство ВЛ-0.4кВ № 333.4                                      2. Монтаж узла учета в РУ-0.4кВ КТП-333 (ХОЗ. СПОСОБ)</t>
  </si>
  <si>
    <t>ООО "Горэлектросеть"</t>
  </si>
  <si>
    <t>«НГРЭС» яч.45Ш, КТП-1/45 Ф-5.</t>
  </si>
  <si>
    <t xml:space="preserve">№ 38 </t>
  </si>
  <si>
    <t>№ 22-38 25.02.22 от 01.03.2022</t>
  </si>
  <si>
    <t>ООО "Скаут плюс"</t>
  </si>
  <si>
    <t>25/380</t>
  </si>
  <si>
    <t>«НГРЭС» яч.45Ш, КТП-1/45 Ф-3, ШСН-1/45-3 группа № 2.</t>
  </si>
  <si>
    <t xml:space="preserve">№ 39 </t>
  </si>
  <si>
    <t>№ 22-39 24.02.22 от 01.03.2022</t>
  </si>
  <si>
    <t>ООО "Бетон 26"</t>
  </si>
  <si>
    <t>150/380</t>
  </si>
  <si>
    <t>«НГРЭС» яч.45Ш, КТП-1/45 Ф-2.</t>
  </si>
  <si>
    <t xml:space="preserve">№ 40 </t>
  </si>
  <si>
    <t>№ 22-40 25.02.22 от 01.03.2022</t>
  </si>
  <si>
    <t>март</t>
  </si>
  <si>
    <t>ООО "Южгидроэнергострой"</t>
  </si>
  <si>
    <t xml:space="preserve">Энергетиков 2 </t>
  </si>
  <si>
    <t>«НГРЭС» яч.45Ш, КТП-1/45 Ф-3.</t>
  </si>
  <si>
    <t xml:space="preserve">№ 41 </t>
  </si>
  <si>
    <t>№ 22-41 01.03.22 от 14.04.2022</t>
  </si>
  <si>
    <t>14.04.2022</t>
  </si>
  <si>
    <t>выполнен</t>
  </si>
  <si>
    <t>ООО "Чермет-Ростов"</t>
  </si>
  <si>
    <t>750/380</t>
  </si>
  <si>
    <t>п/ст «25 Азот», яч.8, РП-8 яч.5, 2БКТП-290 яч.8, ВЛ-6кВ № 27 "Промзона"</t>
  </si>
  <si>
    <t>41Б</t>
  </si>
  <si>
    <t>№ 41Б</t>
  </si>
  <si>
    <t>1. Договор на подписи 12.04.2022                         2. Письмо об аннулировании заявки  №  1047/04 от 03.06.2022</t>
  </si>
  <si>
    <t>ООО "Диспол"</t>
  </si>
  <si>
    <t>Энергетиков 6А</t>
  </si>
  <si>
    <t>70/380</t>
  </si>
  <si>
    <t>«НГРЭС» яч.45Ш, КТП-1/45 Ф-6.</t>
  </si>
  <si>
    <t xml:space="preserve">№ 42 </t>
  </si>
  <si>
    <t>№ 22-42 16.03.22 от 16.05.2022</t>
  </si>
  <si>
    <t>16.05.2022</t>
  </si>
  <si>
    <t>ООО "Колхоз-племзавод имени Чапаева"</t>
  </si>
  <si>
    <t>Б. Мира 27А</t>
  </si>
  <si>
    <t>МКД</t>
  </si>
  <si>
    <t>2405/380 по II кат. надежности</t>
  </si>
  <si>
    <t>п/ст № 66 АО «Невинномысский Азот» яч.27, РП-15 яч.14,
п/ст "Тяговая" Ф-68, РП-2 яч.6.</t>
  </si>
  <si>
    <t>42Б</t>
  </si>
  <si>
    <t xml:space="preserve">№ 42Б </t>
  </si>
  <si>
    <t>23 885 526,93</t>
  </si>
  <si>
    <t xml:space="preserve">1. Письмо об аннулировании заявки      № 840/04 от 28.04.2022  </t>
  </si>
  <si>
    <t xml:space="preserve"> Лисянский Д.Г.</t>
  </si>
  <si>
    <t>Энергетиков 14</t>
  </si>
  <si>
    <t>№ 43</t>
  </si>
  <si>
    <t>Заявка аннулирована за неуплату</t>
  </si>
  <si>
    <t>ООО "Сплав-ЛД"</t>
  </si>
  <si>
    <t>Ленина 25</t>
  </si>
  <si>
    <t>участок под нежилое здание</t>
  </si>
  <si>
    <t>58/380</t>
  </si>
  <si>
    <t>п/ст «Н. Невинномысская», РП-7, КТП-201 Ф-1</t>
  </si>
  <si>
    <t>№ 44</t>
  </si>
  <si>
    <t>10.06.2022</t>
  </si>
  <si>
    <t>16.06.2022</t>
  </si>
  <si>
    <t xml:space="preserve">1. Проект согласован 17.05.2022;                             2. Эл. счетчик - материал АО "НЭСК";                         3. Материал ВЛ-0.4кВ - </t>
  </si>
  <si>
    <t>1. Строительство ВЛ-0.4кВ № 201.1;                                   2. Монтаж УУ в РУ-0.4кВ КТП-201 . СМР заключен 10.06.2022</t>
  </si>
  <si>
    <t>ООО "ЕвроДом-Строй"</t>
  </si>
  <si>
    <t>Апанасенко 9А</t>
  </si>
  <si>
    <t>автостоянка</t>
  </si>
  <si>
    <t>35/380 по II кат. надежности</t>
  </si>
  <si>
    <t>п/ст «Н. Невинномысская», ТП-248 секция № 1</t>
  </si>
  <si>
    <t xml:space="preserve">№ 45 </t>
  </si>
  <si>
    <t>Агаева И.А.</t>
  </si>
  <si>
    <t>Русская 93</t>
  </si>
  <si>
    <t>п/ст «Почтовая» Ф-280, КТП-274 Ф-2</t>
  </si>
  <si>
    <t xml:space="preserve">№ 46 </t>
  </si>
  <si>
    <t>№ 22-46 17.03.22 от 16.05.2022</t>
  </si>
  <si>
    <t>Некрич А.Г.</t>
  </si>
  <si>
    <t>СНТ "Мичуринец" № 75</t>
  </si>
  <si>
    <t>садовый дом</t>
  </si>
  <si>
    <t>п/ст «Н. Невинномысская» Ф-107, ВЛ-10кВ № 6 «Красная деревня»</t>
  </si>
  <si>
    <t xml:space="preserve">№ 47 </t>
  </si>
  <si>
    <t>18.05.2022</t>
  </si>
  <si>
    <t>1. КТП-341 в наличии;               2. Письмо на материалы       № 213 от 31.05.2022</t>
  </si>
  <si>
    <t>1. Строительство КЛ-10кВ № КВ6;                              2. Строительство ВЛ-10кВ № 38 "Мичуринец"                         3. Строительство КТП-341;   4. Строительство ВЛ-0.4кВ № 341.1;                          5. Строительство ВЛ-0.4кВ № 341.2;</t>
  </si>
  <si>
    <t>ООО "ПроГрэс"</t>
  </si>
  <si>
    <t>Энергетиков 2б</t>
  </si>
  <si>
    <t>учсток под нежилое здание</t>
  </si>
  <si>
    <t>«НГРЭС» яч.45Ш, КТП-1/45</t>
  </si>
  <si>
    <t xml:space="preserve">№ 48 </t>
  </si>
  <si>
    <t>№ 22-48 21.03.22 от 19.05.2022</t>
  </si>
  <si>
    <t xml:space="preserve"> Морозов Н.Н.</t>
  </si>
  <si>
    <t>СНТ "Мичуринец" № 77</t>
  </si>
  <si>
    <t>п/ст «Н. Невинномысская» Ф-107, ВЛ-10кВ № 6 «Красная деревня».</t>
  </si>
  <si>
    <t xml:space="preserve">№ 49 </t>
  </si>
  <si>
    <t>Караогланян В.С.</t>
  </si>
  <si>
    <t>Советская 53</t>
  </si>
  <si>
    <t>п/ст «Н. Невинномысская», КТП-294 Ф-4 «Крестьянская 43-73,48-76»</t>
  </si>
  <si>
    <t xml:space="preserve">№ 50 </t>
  </si>
  <si>
    <t>№ 22-50 21.03.22 от 12.05.2022</t>
  </si>
  <si>
    <t>12.05.2022</t>
  </si>
  <si>
    <t>Кобцев В.Р.</t>
  </si>
  <si>
    <t>Фрунзе 136</t>
  </si>
  <si>
    <t>п/ст «Тяговая», ТП-154 Ф-3 «Фрунзе-Энгельса»</t>
  </si>
  <si>
    <t xml:space="preserve">№ 51 </t>
  </si>
  <si>
    <t>Акопян С.Р.</t>
  </si>
  <si>
    <t>Достоевского 61</t>
  </si>
  <si>
    <t>п/ст «Н. Невинномысская» Ф-115, РП-7 яч.19, ТП-39 Ф-4 «Гайдара».</t>
  </si>
  <si>
    <r>
      <t xml:space="preserve">№ 52 </t>
    </r>
    <r>
      <rPr>
        <sz val="14"/>
        <color rgb="FF000000"/>
        <rFont val="Times New Roman"/>
        <family val="1"/>
        <charset val="204"/>
      </rPr>
      <t>10.03.2022</t>
    </r>
    <r>
      <rPr>
        <sz val="14"/>
        <color indexed="8"/>
        <rFont val="Times New Roman"/>
        <family val="1"/>
        <charset val="204"/>
      </rPr>
      <t xml:space="preserve"> </t>
    </r>
  </si>
  <si>
    <t>№ 52 09.03.2022 от 23.05.2022</t>
  </si>
  <si>
    <t>23.05.2022</t>
  </si>
  <si>
    <t>Лисянский Д.Г.</t>
  </si>
  <si>
    <t xml:space="preserve">№ 53 </t>
  </si>
  <si>
    <t>№ 22-53 24.03.2022 от 14.04.2022</t>
  </si>
  <si>
    <t>Суворов С.В.</t>
  </si>
  <si>
    <t xml:space="preserve">Раздольная 73А </t>
  </si>
  <si>
    <t>п/ст «Почтовая» Ф-280, КТП-274 Ф-3 «Раздольная»</t>
  </si>
  <si>
    <t xml:space="preserve">№ 54 </t>
  </si>
  <si>
    <t>№ 22-54 24.03.22 от 13.04.2022</t>
  </si>
  <si>
    <t>13.04.2022</t>
  </si>
  <si>
    <t xml:space="preserve">ИП Есаян А.О. </t>
  </si>
  <si>
    <t>р-н Маяковского 6</t>
  </si>
  <si>
    <t>п/ст «КПФ» Ф-65, ТП-209 Ф-7</t>
  </si>
  <si>
    <t xml:space="preserve">№ 55 </t>
  </si>
  <si>
    <t>СМР закрыт ЩУ-206.10.1</t>
  </si>
  <si>
    <t>хоз</t>
  </si>
  <si>
    <t>Зленко П.В.</t>
  </si>
  <si>
    <t>СНТ "Квант" № 196А</t>
  </si>
  <si>
    <t xml:space="preserve">№ 56 </t>
  </si>
  <si>
    <t>Какауридзе Т.Б.</t>
  </si>
  <si>
    <t>СНТ "Квант" № 877</t>
  </si>
  <si>
    <t>п/ст «Н. Невинномысская» Ф-114, КТП-223 Ф-5 «ШСН-223.5», ВЛ-223.5.4</t>
  </si>
  <si>
    <t xml:space="preserve">№ 57 </t>
  </si>
  <si>
    <t>Рычкова Е.П.</t>
  </si>
  <si>
    <t>СНТ Текстильщик № 1</t>
  </si>
  <si>
    <t>п/ст «Н. Невинномысская» Ф-114, ВЛ-10кВ, КТП-223 Ф-5 ШСН-223-5, группа № 5</t>
  </si>
  <si>
    <t>№ 58</t>
  </si>
  <si>
    <t>аннулирона за неуплату</t>
  </si>
  <si>
    <t>Толоконников Р.И.</t>
  </si>
  <si>
    <t>Социалистическая 140</t>
  </si>
  <si>
    <t>п/ст «Н. Невинномысская» Ф-105, ТП-117 Ф-4 «Социалистическая/четная/»</t>
  </si>
  <si>
    <t>№ 59</t>
  </si>
  <si>
    <t>УЖКХ Администрации г. Невинномысска</t>
  </si>
  <si>
    <t>Калинина 189/1</t>
  </si>
  <si>
    <t>2*КЛ-10кВ, КТП-10/0,4кВ, ВРУ-0,4кВ плавательного бассенйа (50х25)</t>
  </si>
  <si>
    <t>555/10000 по II кат. надежности</t>
  </si>
  <si>
    <t>п/ст «Н. Невинномысская» Ф-117, РП-13 яч.18,
п/ст «Н. Невинномысская» Ф-117, РП-13 яч.23.</t>
  </si>
  <si>
    <t>59Б</t>
  </si>
  <si>
    <t>№ 59Б</t>
  </si>
  <si>
    <t>Договор на подписи с 27.04.2022 после изменений</t>
  </si>
  <si>
    <t>Тихонов Э.Е.</t>
  </si>
  <si>
    <t>Ставропольская 14</t>
  </si>
  <si>
    <t>«НГРЭС» 47ШАБ, РП-4 яч.6, ТП-32 Ф-5 «30 лет Победы- Ставропольский»</t>
  </si>
  <si>
    <t>№ 60</t>
  </si>
  <si>
    <t>Чернецкая Н.В.</t>
  </si>
  <si>
    <t>Приборостроительная 6</t>
  </si>
  <si>
    <t>п/ст «Н. Невинномысская» Ф-103, ТП-103 Ф-2</t>
  </si>
  <si>
    <t>№ 61</t>
  </si>
  <si>
    <t>Кошлякова С.А.</t>
  </si>
  <si>
    <t>Лабинская 28</t>
  </si>
  <si>
    <t>п/ст «Н. Невинномысская» Ф-115, КТП 170 Ф-3 «Лабинская 14-28»</t>
  </si>
  <si>
    <t>№  62</t>
  </si>
  <si>
    <t>№ 62 31.03.2022 от 01.05.2022</t>
  </si>
  <si>
    <t>01.05.2022</t>
  </si>
  <si>
    <t>Туманов А.М.</t>
  </si>
  <si>
    <t>Луговая 37Б</t>
  </si>
  <si>
    <t>п/ст «Н. Невинномысская», КТП-138 Ф-3 «Луговая»</t>
  </si>
  <si>
    <t>№ 63</t>
  </si>
  <si>
    <t>№ 22-63 31.03.2022 от 04.05.2022</t>
  </si>
  <si>
    <t>04.05.2022</t>
  </si>
  <si>
    <t>Гутягулов А.И.</t>
  </si>
  <si>
    <t>Покровская 50</t>
  </si>
  <si>
    <t>п/ст «КПФ» Ф-66, КТП-194 Ф-3 «Русская»</t>
  </si>
  <si>
    <t>№ 64</t>
  </si>
  <si>
    <t>+</t>
  </si>
  <si>
    <t>Панская Т.И.</t>
  </si>
  <si>
    <t>Тимофеева 59</t>
  </si>
  <si>
    <t>п/ст «Н. Невинномысская», ТП-37 Ф-3 «Тимофеева (нечет.)»</t>
  </si>
  <si>
    <t>№ 65</t>
  </si>
  <si>
    <t>№ 22-65 31.03.2022 от 04.05.2022</t>
  </si>
  <si>
    <t>АО "Невинномысскгоргаз"</t>
  </si>
  <si>
    <t>Заречная 11</t>
  </si>
  <si>
    <t>производственое помещение</t>
  </si>
  <si>
    <t>40/380 с 15/380</t>
  </si>
  <si>
    <t>«НГРЭС», 11ШАБ, РП-4 яч.6, ТП-134</t>
  </si>
  <si>
    <t>№ 66</t>
  </si>
  <si>
    <t>Кузьменко С.Г.</t>
  </si>
  <si>
    <t>3 Интернационала 3Б</t>
  </si>
  <si>
    <t>80/380 с 50/380</t>
  </si>
  <si>
    <t>п/ст «Тяговая», Ф-61, ТП-111 Ф-21</t>
  </si>
  <si>
    <t>66Б</t>
  </si>
  <si>
    <t>№ 66Б</t>
  </si>
  <si>
    <t>СНТ Восход 2 № 291</t>
  </si>
  <si>
    <t>№ 67</t>
  </si>
  <si>
    <t>апрель</t>
  </si>
  <si>
    <t>АО "Водоканал"</t>
  </si>
  <si>
    <t>р-н ул.Линейная 13</t>
  </si>
  <si>
    <t>передвижной насос</t>
  </si>
  <si>
    <t>75/380</t>
  </si>
  <si>
    <t>п/ст «КПФ» Ф-78 ТП-214 (РП-14) яч.9</t>
  </si>
  <si>
    <t>67Б</t>
  </si>
  <si>
    <t>№ 67Б</t>
  </si>
  <si>
    <t>22.04.2022</t>
  </si>
  <si>
    <t>22.04.2022            № 67Б</t>
  </si>
  <si>
    <t>СНТ Восход 2 № 292</t>
  </si>
  <si>
    <t>№ 68</t>
  </si>
  <si>
    <t>Жук В.Н.</t>
  </si>
  <si>
    <t>СНТ Мичуринец № 280</t>
  </si>
  <si>
    <t>№ 69</t>
  </si>
  <si>
    <t>Лагун Ю.Г.</t>
  </si>
  <si>
    <t>Водопроводная 349</t>
  </si>
  <si>
    <t>№ 70</t>
  </si>
  <si>
    <t>Ярошенко В.Ю.</t>
  </si>
  <si>
    <t>Междуреченская 44В</t>
  </si>
  <si>
    <t>п/ст «Н. Невинномысская» Ф-107, ТП-234 Ф-3 «Междуреченская 48а-40»</t>
  </si>
  <si>
    <t>№ 71</t>
  </si>
  <si>
    <t>Серобабина Н.А.</t>
  </si>
  <si>
    <t>3 Интернационала 5, пом. № 260-268</t>
  </si>
  <si>
    <t>25/380 перепаспределение</t>
  </si>
  <si>
    <t>п/ст «Тяговая» Ф-68, Ф-61, ТП-111 Ф-14, Ф-16, от ВРУ-3 (Торгово-офисных помещение).</t>
  </si>
  <si>
    <t>71Б</t>
  </si>
  <si>
    <t>№ 71Б</t>
  </si>
  <si>
    <t>Морозова Ю.Б.</t>
  </si>
  <si>
    <t>Заречная 1А</t>
  </si>
  <si>
    <t>гостиница</t>
  </si>
  <si>
    <t>«НГРЭС», РП-4, ТП-112 Ф-6</t>
  </si>
  <si>
    <t>№ 72</t>
  </si>
  <si>
    <t>05.05.2022</t>
  </si>
  <si>
    <t>1. Проект согласован 17.05.2022;                             2. Эл. счетчик - материал АО "НЭСК";                         3. Материал ВЛ-0.4кВ - ООО "КЭС"</t>
  </si>
  <si>
    <t>1. Строительство ВЛ-0.4кВ № 112.6;                          2. Монтаж УУ. СМР заключен 16.06.22</t>
  </si>
  <si>
    <t>Учреждение Управление жилищно-коммунального хозяйства администрации города Невинномысска Масленникова Кристина Геннадьевна</t>
  </si>
  <si>
    <t>б.Мира 1В</t>
  </si>
  <si>
    <t>сквер</t>
  </si>
  <si>
    <t>№ 73</t>
  </si>
  <si>
    <t xml:space="preserve">1. Оплату произвели ООО "Стройинком";                              2. Договор на поставку КТП-347 заключен 06.06.2022г;                                  3. Письмо в ГКЦ на схему трассы направлено 19.05.2022  </t>
  </si>
  <si>
    <t>1. Строительство КЛ-6кВ № 347.1. № 347.3;                                    2. Строительство КТП-347;      3. Строительство ЛЭП-0.4кВ № 347.1.</t>
  </si>
  <si>
    <t>Омельченко Ю.В.</t>
  </si>
  <si>
    <t>Безвыходная 47</t>
  </si>
  <si>
    <t>п/ст «КПФ» Ф-78 ТП-214 (РП-14) яч.9, ТП-46 Ф-12 ВРУ-1 группа 3</t>
  </si>
  <si>
    <t>№ 74</t>
  </si>
  <si>
    <t>18.04.2022</t>
  </si>
  <si>
    <t xml:space="preserve">Строительство участка ВЛ-0.4кВ № 46.12.3. Монтаж УУ. </t>
  </si>
  <si>
    <t>Товпекин В.П.</t>
  </si>
  <si>
    <t>СНТ Мичуринец № 272</t>
  </si>
  <si>
    <t>№ 75</t>
  </si>
  <si>
    <t>Строительство КЛ-10кВ. ВЛ-10кВ. КТП-341</t>
  </si>
  <si>
    <t>Симоненко И.А</t>
  </si>
  <si>
    <t>СНТ Мичуринец № 55</t>
  </si>
  <si>
    <t>№ 76</t>
  </si>
  <si>
    <t>Калмыков М.В.</t>
  </si>
  <si>
    <t>СНТ Мичуринец № 261</t>
  </si>
  <si>
    <t>№ 77</t>
  </si>
  <si>
    <t>ООО "Спортивно-технический клуб "Арсенал"</t>
  </si>
  <si>
    <t>Монтажная 1А</t>
  </si>
  <si>
    <t>100/3801</t>
  </si>
  <si>
    <t>№ 78</t>
  </si>
  <si>
    <t>Тикменов Р.А.</t>
  </si>
  <si>
    <t>Монтажная 3А</t>
  </si>
  <si>
    <t>№ 79</t>
  </si>
  <si>
    <t>Самушия Л.В.</t>
  </si>
  <si>
    <t>СНТ Мичуринец № 110</t>
  </si>
  <si>
    <t>6/220</t>
  </si>
  <si>
    <t>№ 80</t>
  </si>
  <si>
    <t>АННУЛИРОВАНА ДРУГОЙ ЗАЯВКОЙ</t>
  </si>
  <si>
    <t>Ашурбеков А.А.</t>
  </si>
  <si>
    <t>Апанасенко 75</t>
  </si>
  <si>
    <t>№ 81</t>
  </si>
  <si>
    <t>Яблочкин С.И.</t>
  </si>
  <si>
    <t>Апанасенко 81</t>
  </si>
  <si>
    <t>№ 82</t>
  </si>
  <si>
    <t>Панкратов Д.Г.</t>
  </si>
  <si>
    <t>СНТ Квант № 1</t>
  </si>
  <si>
    <t>№ 83</t>
  </si>
  <si>
    <t>Вансович М.В.</t>
  </si>
  <si>
    <t>СНТ Мичуринец № 62</t>
  </si>
  <si>
    <t>№ 84</t>
  </si>
  <si>
    <t>СНТ Мичуринец № 63</t>
  </si>
  <si>
    <t>№ 85</t>
  </si>
  <si>
    <t>Коншин С.В.</t>
  </si>
  <si>
    <t>СНТ Мичуринец № 244</t>
  </si>
  <si>
    <t>№ 86</t>
  </si>
  <si>
    <t>Зинченко М.М.</t>
  </si>
  <si>
    <t>Гагарина 117</t>
  </si>
  <si>
    <t>п/ст «Н. Невинномысская», Ф-103, ТП-30 Ф-8 «Гагарина»</t>
  </si>
  <si>
    <t>№ 87</t>
  </si>
  <si>
    <t>Кальницкий Е.А.</t>
  </si>
  <si>
    <t>б.Мира 27Б</t>
  </si>
  <si>
    <t>250/380</t>
  </si>
  <si>
    <r>
      <t>п/ст «Тяговая» Ф-61, КТП-331</t>
    </r>
    <r>
      <rPr>
        <sz val="12"/>
        <color theme="1"/>
        <rFont val="Times New Roman"/>
        <family val="1"/>
        <charset val="204"/>
      </rPr>
      <t xml:space="preserve"> РУ-6кВ яч. 3, КТП-348 Ф-1</t>
    </r>
  </si>
  <si>
    <t>88Б</t>
  </si>
  <si>
    <t>№ 88Б</t>
  </si>
  <si>
    <t>Азнауров Н.С.</t>
  </si>
  <si>
    <t>Р. Люксембург 25</t>
  </si>
  <si>
    <t>п/ст «Н. Невинномысская», Ф-109, РП-12, яч.13 ТП-122 Ф-3 «Р.Люксембург»</t>
  </si>
  <si>
    <t>№ 88</t>
  </si>
  <si>
    <t>№ 88 13.04.2022 от 01.07.2022</t>
  </si>
  <si>
    <t>01.07.2022</t>
  </si>
  <si>
    <t>Плуталова О.М.</t>
  </si>
  <si>
    <t>СНТ Мичуринец № 123</t>
  </si>
  <si>
    <t>№ 89</t>
  </si>
  <si>
    <t>Винокурова Е.Б.</t>
  </si>
  <si>
    <t>СНТ Мичуринец № 133</t>
  </si>
  <si>
    <t>№ 90</t>
  </si>
  <si>
    <t>Борщевский В.А.</t>
  </si>
  <si>
    <t>СНТ Мичуринец № 140</t>
  </si>
  <si>
    <t>№ 91</t>
  </si>
  <si>
    <t>Семирозум С.В.</t>
  </si>
  <si>
    <t>СНТ Мичуринец № 146</t>
  </si>
  <si>
    <t>№ 92</t>
  </si>
  <si>
    <t>Шеремет Е.В.</t>
  </si>
  <si>
    <t>Раздольная 27А</t>
  </si>
  <si>
    <t>п/ст «КПФ» Ф-66, КТП-194 Ф-4 «Раздольная 2-18».</t>
  </si>
  <si>
    <t>№ 93</t>
  </si>
  <si>
    <t>№ 93 от 25.04.2022</t>
  </si>
  <si>
    <t>25.04.2022</t>
  </si>
  <si>
    <t>Незнамов</t>
  </si>
  <si>
    <t>СНТ Мичуринец № 308</t>
  </si>
  <si>
    <t>№ 96</t>
  </si>
  <si>
    <t>Рыбинская В.В.</t>
  </si>
  <si>
    <t>Западная 19А</t>
  </si>
  <si>
    <t>п/ст «Почтовая », Ф-280, ТП-126, яч.7 ТП-262 Ф-4 «Западная 1-45А»</t>
  </si>
  <si>
    <t>№ 97</t>
  </si>
  <si>
    <t>15.06.2022</t>
  </si>
  <si>
    <t>Парамонов Р.М.</t>
  </si>
  <si>
    <t>А.Платова 5А</t>
  </si>
  <si>
    <t>п/ст «Н. Невинномысская» Ф-115, РП-7 яч.13, КТП-192 Ф-2 «Платова»</t>
  </si>
  <si>
    <t>№ 98</t>
  </si>
  <si>
    <t>№ 98 18.04.2022 от 09.06.2022</t>
  </si>
  <si>
    <t>09.06.2022</t>
  </si>
  <si>
    <t>Караогланян А.А.</t>
  </si>
  <si>
    <t>Лермонтова 5</t>
  </si>
  <si>
    <t>п/ст «Н. Невинномысская» Ф-116, РП-5 яч.11, ТП-93 Ф-3 «Виноградный»</t>
  </si>
  <si>
    <t>№ 99</t>
  </si>
  <si>
    <t>Агаева А.А.</t>
  </si>
  <si>
    <t>Кавказская 12</t>
  </si>
  <si>
    <t>п/ст «Н. Невинномысская» Ф-116, ТП-21 Ф-9 «Лермонтова»</t>
  </si>
  <si>
    <t>№ 100</t>
  </si>
  <si>
    <t>Ивановская Т.А.</t>
  </si>
  <si>
    <t>р-н поселка РЭС</t>
  </si>
  <si>
    <t>120/380</t>
  </si>
  <si>
    <t>№ 101</t>
  </si>
  <si>
    <t>Белоусов Д.Ю.</t>
  </si>
  <si>
    <t>СНТ Зеленый мыс № 293</t>
  </si>
  <si>
    <t>№ 102</t>
  </si>
  <si>
    <t>Колчанов В.С.</t>
  </si>
  <si>
    <t>СНТ Мичуринец № 149</t>
  </si>
  <si>
    <t>№ 103</t>
  </si>
  <si>
    <t>Лозинина Л.Н.</t>
  </si>
  <si>
    <t>СНТ Квант № 890</t>
  </si>
  <si>
    <t>№ 104</t>
  </si>
  <si>
    <t>Энгельса 111</t>
  </si>
  <si>
    <t>№ 105</t>
  </si>
  <si>
    <t>20.06.2022</t>
  </si>
  <si>
    <t>Сазонова Т.В.</t>
  </si>
  <si>
    <t>Подгорного 5/6</t>
  </si>
  <si>
    <t>п/ст «НГРЭС» 47ШАБ, ТП-34 РУ-0,4кВ Ф-7 «Поселок УЭНК»</t>
  </si>
  <si>
    <t>№ 106</t>
  </si>
  <si>
    <t>Колбей А.П.</t>
  </si>
  <si>
    <t>СНТ Мичуринец № 296</t>
  </si>
  <si>
    <t>№ 107</t>
  </si>
  <si>
    <t>Москалева Н.А.</t>
  </si>
  <si>
    <t>СНТ Мичуринец № 297</t>
  </si>
  <si>
    <t>№ 108</t>
  </si>
  <si>
    <t>Зубков А.Н.</t>
  </si>
  <si>
    <t>СНТ Мичуринец № 33</t>
  </si>
  <si>
    <t>№ 109</t>
  </si>
  <si>
    <t>ООО "Ставтехком"      Лозина Е.С.</t>
  </si>
  <si>
    <t>Комбинатская 2В</t>
  </si>
  <si>
    <t>80/380</t>
  </si>
  <si>
    <t>№ 110</t>
  </si>
  <si>
    <t>Тимофеев Д.В.</t>
  </si>
  <si>
    <t>Павлова 11 пом.22</t>
  </si>
  <si>
    <t>20/380 с 5/220</t>
  </si>
  <si>
    <t>п/ст № 25 АО «Невинномысский Азот» яч.8, ТП-3 Ф-11</t>
  </si>
  <si>
    <t>№ 111</t>
  </si>
  <si>
    <t>Быкова И.В.</t>
  </si>
  <si>
    <t>СНТ Мичуринец № 305</t>
  </si>
  <si>
    <t>№ 112</t>
  </si>
  <si>
    <t>Цуркин Д.В.</t>
  </si>
  <si>
    <t>Азовская 40Б</t>
  </si>
  <si>
    <t>п/ст «Н. Невинномысская» Ф-115, РП-7 яч.13, КТП-161 Ф-2 «Азовская 21-43, 22-44»</t>
  </si>
  <si>
    <t>№ 113</t>
  </si>
  <si>
    <t xml:space="preserve">Косарев А.В. </t>
  </si>
  <si>
    <t>Менделеева 30</t>
  </si>
  <si>
    <t>25/380 с 5/220</t>
  </si>
  <si>
    <t>№ 114</t>
  </si>
  <si>
    <t>Колюбаева И.В.</t>
  </si>
  <si>
    <t>Монтажная 5</t>
  </si>
  <si>
    <t>СГ-2</t>
  </si>
  <si>
    <t>№ 115</t>
  </si>
  <si>
    <t>28.04.2022</t>
  </si>
  <si>
    <t>1. Проект согласован 01.06.2022;                             2. Эл. счетчик - материал АО "НЭСК";                         3. Материал ВЛ-0.4кВ - ООО "КЭС"             4. Письмо в ООО "ГКЦ" на схему трассы от 01.06.2022    СМР заключен 10.06.2022</t>
  </si>
  <si>
    <t>Строительство ВЛ-0,4кВ № 332.2</t>
  </si>
  <si>
    <t>Крыжановский А.Э.</t>
  </si>
  <si>
    <t>Дружбы 85Б</t>
  </si>
  <si>
    <t>п/ст «КПФ» Ф-66, КТП-120 Ф-6 «Дружбы»</t>
  </si>
  <si>
    <t>№ 116</t>
  </si>
  <si>
    <t>Фурман Л.А.</t>
  </si>
  <si>
    <t>СНТ Мичуринец № 72</t>
  </si>
  <si>
    <t>№ 117</t>
  </si>
  <si>
    <t>Малыгин А.В.</t>
  </si>
  <si>
    <t>Заречная 6А</t>
  </si>
  <si>
    <t>50/380 с 10/380</t>
  </si>
  <si>
    <t>«НГРЭС» Ф-47Ш, яч.2, КТП-134</t>
  </si>
  <si>
    <t>№ 118</t>
  </si>
  <si>
    <t>20.004.2022</t>
  </si>
  <si>
    <t>Михеева О.А.</t>
  </si>
  <si>
    <t>СНТ Мичуринец № 83</t>
  </si>
  <si>
    <t>№ 119</t>
  </si>
  <si>
    <t>Гармашова В.Г.</t>
  </si>
  <si>
    <t>СНТ Мичуринец № 95</t>
  </si>
  <si>
    <t>№ 120</t>
  </si>
  <si>
    <t>Зубанева М.Ю.</t>
  </si>
  <si>
    <t xml:space="preserve">Менделеева 14 </t>
  </si>
  <si>
    <t>п/ст «Тяговая» Ф-65, ТП-42 Ф-5</t>
  </si>
  <si>
    <t>№ 121</t>
  </si>
  <si>
    <t>аннулирована за неуплату</t>
  </si>
  <si>
    <t>Никульников А.Н.</t>
  </si>
  <si>
    <t>СНТ Автомобилист № 2-5</t>
  </si>
  <si>
    <t>№ 122</t>
  </si>
  <si>
    <t>Мирный И.С.</t>
  </si>
  <si>
    <t>СНТ Квант № 889</t>
  </si>
  <si>
    <t>№ 123</t>
  </si>
  <si>
    <t>Варавин А.М.</t>
  </si>
  <si>
    <t xml:space="preserve">СНТ Мичуринец № 86 </t>
  </si>
  <si>
    <t>№ 124</t>
  </si>
  <si>
    <t>Зацепин В.И.</t>
  </si>
  <si>
    <t>Азовская 44</t>
  </si>
  <si>
    <t>№ 125</t>
  </si>
  <si>
    <t>Гурнаков Н.В.</t>
  </si>
  <si>
    <t>пар. Офицерский 9А</t>
  </si>
  <si>
    <t>п/ст «Н. Невинномысская» Ф-114, КТП-239 Ф-4 «Офицерский»</t>
  </si>
  <si>
    <t>№ 126</t>
  </si>
  <si>
    <t>07.07.2022</t>
  </si>
  <si>
    <t>Татарникова Ю.В.</t>
  </si>
  <si>
    <t xml:space="preserve">З.Космодемьянской 1 </t>
  </si>
  <si>
    <t>13/380</t>
  </si>
  <si>
    <t>№ 127</t>
  </si>
  <si>
    <t>Прокофьев С.В.</t>
  </si>
  <si>
    <t>Апанасенко 15В</t>
  </si>
  <si>
    <t>п/ст «Н. Невинномысская» Ф-105, КТП-210 Ф-2</t>
  </si>
  <si>
    <t>№ 128</t>
  </si>
  <si>
    <t>Панченко С.Н.</t>
  </si>
  <si>
    <t>Малиновского 12</t>
  </si>
  <si>
    <t xml:space="preserve">15/380 с 5/220 </t>
  </si>
  <si>
    <t>п/ст «КПФ» Ф-66, ТП-80 Ф-9 «Малиновского- Луначарского»</t>
  </si>
  <si>
    <t>№ 129</t>
  </si>
  <si>
    <t>Старкова С.П.</t>
  </si>
  <si>
    <t>Раздольная 54А</t>
  </si>
  <si>
    <t>№ 130</t>
  </si>
  <si>
    <t>№ 130 12.05.2022 от 01.06.2022</t>
  </si>
  <si>
    <t>Лобченко Е.А.</t>
  </si>
  <si>
    <t>СНТ Автомобилист № 56</t>
  </si>
  <si>
    <t>№ 131</t>
  </si>
  <si>
    <t>май</t>
  </si>
  <si>
    <t>Кононенко Т.А.</t>
  </si>
  <si>
    <t>СНТ Мичуринец № 111</t>
  </si>
  <si>
    <t>№ 132</t>
  </si>
  <si>
    <t>Алексеенко Е.Я.</t>
  </si>
  <si>
    <t>Гагарина 44А</t>
  </si>
  <si>
    <t>30/380 с 5/220</t>
  </si>
  <si>
    <t>№ 133</t>
  </si>
  <si>
    <t>Суков А.С.</t>
  </si>
  <si>
    <t>Калинина 116</t>
  </si>
  <si>
    <t>п/ст «Н. Невинномысская» Ф-117, ТП-121 Ф-5</t>
  </si>
  <si>
    <t>№ 134</t>
  </si>
  <si>
    <t>АННУЛИРОВАНА ПО ЗАПРОСУ ЗАЯВИТЕЛЯ</t>
  </si>
  <si>
    <t>Беда А.Н.</t>
  </si>
  <si>
    <t>Бабушкина 1Г</t>
  </si>
  <si>
    <t>п/ст «Н. Невинномысская» Ф-116, ТП-21 Ф-12, ВЛ-0,4кВ № 21.12</t>
  </si>
  <si>
    <t>№ 135</t>
  </si>
  <si>
    <t xml:space="preserve">Марусич Е.А. </t>
  </si>
  <si>
    <t>Раздольная 34</t>
  </si>
  <si>
    <t>п/ст «КПФ» Ф-66, КТП-189 Ф-2</t>
  </si>
  <si>
    <t>№ 136</t>
  </si>
  <si>
    <t xml:space="preserve">Винокурова Н.П. </t>
  </si>
  <si>
    <t>С.Разина 47А</t>
  </si>
  <si>
    <t>п/ст «Н. Невинномысская» Ф-106, ТП-102 Ф-3 «ул. С. Разина, Молодежная»</t>
  </si>
  <si>
    <t>№ 137</t>
  </si>
  <si>
    <t>23.06.2022</t>
  </si>
  <si>
    <t>Шеремет Е.Н.</t>
  </si>
  <si>
    <t>Менделеева 70А</t>
  </si>
  <si>
    <t>ГРУ-6кВ «НГРЭС» яч. 47, РП-4 яч.7 ВЛ-6кВ № 2 «Трасса»</t>
  </si>
  <si>
    <t>138Б</t>
  </si>
  <si>
    <t>№ 138</t>
  </si>
  <si>
    <t>06.06.2022</t>
  </si>
  <si>
    <t>1. Строительтство отпайки от ВЛ-6кВ;                          2. Строительство КТП-349;   3. Строительство ЛЭП-0.4кВ № 349.1</t>
  </si>
  <si>
    <t>Гагарина 110А</t>
  </si>
  <si>
    <t>п/с АО «РЖД» «Т-301» (Тяговая-301)_ Ф-63, ТП-228</t>
  </si>
  <si>
    <t>139Б</t>
  </si>
  <si>
    <t>№ 139</t>
  </si>
  <si>
    <t>Строительство ВЛ-0.4кВ № 228.2</t>
  </si>
  <si>
    <t>Махаринская Н.Н.</t>
  </si>
  <si>
    <t>Ленина 59 пом.350</t>
  </si>
  <si>
    <t>п/ст «Тяговая» Ф-68, Ф-62, ТП-281 Ф-2, Ф-11</t>
  </si>
  <si>
    <t>140Б</t>
  </si>
  <si>
    <t>№ 140Б</t>
  </si>
  <si>
    <t>№ 22-140Б 18.05.2022 от 10.06.2022</t>
  </si>
  <si>
    <t>Арутюнов Э.Л.</t>
  </si>
  <si>
    <t>Октябрьская 68А</t>
  </si>
  <si>
    <t>п/ст «Н. Невинномысская» Ф-109, РП-12, ТП-53 Ф-11 «Октябрьская»</t>
  </si>
  <si>
    <t>№ 140</t>
  </si>
  <si>
    <t>№ 22-140 18.04.2022 от 01.06.2022</t>
  </si>
  <si>
    <t>Азовская 43</t>
  </si>
  <si>
    <t>№ 141</t>
  </si>
  <si>
    <t>Кудзиев Д.Д.</t>
  </si>
  <si>
    <t>СНТ Автомобилист № 36</t>
  </si>
  <si>
    <t>№ 142</t>
  </si>
  <si>
    <t>Разумный С.Н.</t>
  </si>
  <si>
    <t>Строительная 72</t>
  </si>
  <si>
    <t>30/380</t>
  </si>
  <si>
    <t>№ 143</t>
  </si>
  <si>
    <t>--</t>
  </si>
  <si>
    <t>ЗАЯВКА АННУЛИРОВАНА ПОЗАПРОСУ СОБСТВЕННИКА</t>
  </si>
  <si>
    <t>Амаев Р.Р.</t>
  </si>
  <si>
    <t>Строительная 91А</t>
  </si>
  <si>
    <t>№ 144</t>
  </si>
  <si>
    <t>Пичко Е.В.</t>
  </si>
  <si>
    <t>СНТ Мичуринец № 145</t>
  </si>
  <si>
    <t>№ 145</t>
  </si>
  <si>
    <t>Пилоян Ю.А.</t>
  </si>
  <si>
    <t>СНТ Приборист № 24</t>
  </si>
  <si>
    <t>п/ст «Н. Невинномысская» Ф-103, ТП-225 Ф-4 «Каштановая 1-25, 2-16»</t>
  </si>
  <si>
    <t>№ 146</t>
  </si>
  <si>
    <t>Тельмана 57</t>
  </si>
  <si>
    <t>№ 147</t>
  </si>
  <si>
    <t>Шелепова А.М.</t>
  </si>
  <si>
    <t>СНТ Мичуринец № 190</t>
  </si>
  <si>
    <t>№ 148</t>
  </si>
  <si>
    <t>Котлов К.Ю.</t>
  </si>
  <si>
    <t>Заречная 2</t>
  </si>
  <si>
    <t>№ 149</t>
  </si>
  <si>
    <t>Моргунова В.М.</t>
  </si>
  <si>
    <t>Трудовая 84Е</t>
  </si>
  <si>
    <t>15/220</t>
  </si>
  <si>
    <t>п/ст «Н. Невинномысская» Ф-106, КТП-217 Ф-3, ВЛ-0,4кВ № 217.3</t>
  </si>
  <si>
    <t>№ 150</t>
  </si>
  <si>
    <t>Трудовая 84Д</t>
  </si>
  <si>
    <t>№ 151</t>
  </si>
  <si>
    <t>Управление ЖКХ администрации г.Невинномысска</t>
  </si>
  <si>
    <t>Степная-Первомайская</t>
  </si>
  <si>
    <t>светофор</t>
  </si>
  <si>
    <t>п/ст «Н.Невинномысская» Ф-109, РП-12, КТП-294 Ф-5 «Демьяна - Бедного»</t>
  </si>
  <si>
    <t>№ 152</t>
  </si>
  <si>
    <t>Лунская Т.Р.</t>
  </si>
  <si>
    <t>Западная 11А</t>
  </si>
  <si>
    <t>п/ст «Почтовая» Ф-280, КТП-262 Ф-4 «Западная 1-45А», ВЛ-0,4кВ № 262.4</t>
  </si>
  <si>
    <t>№ 153</t>
  </si>
  <si>
    <t>Калабин А.Д.</t>
  </si>
  <si>
    <t>СНТ Мичуринец № 71</t>
  </si>
  <si>
    <t>№ 154</t>
  </si>
  <si>
    <t>Жазава Т.Г.</t>
  </si>
  <si>
    <t>СНТ Автомобилист № 9/2</t>
  </si>
  <si>
    <t>№ 155</t>
  </si>
  <si>
    <t>Рыбинский Е.В.</t>
  </si>
  <si>
    <t>Западная 19</t>
  </si>
  <si>
    <t>п/ст «Почтовая» Ф-280, КТП-274 Ф-1 «Западная 15а-65а», ВЛ-0,4кВ № 274.1</t>
  </si>
  <si>
    <t>№ 156</t>
  </si>
  <si>
    <t>Подогова Е.В.</t>
  </si>
  <si>
    <t>Отрадная 37А</t>
  </si>
  <si>
    <t>п/ст «КПФ» Ф-66, ТП-189 Ф-2, ВЛ-0,4кВ № 189.2</t>
  </si>
  <si>
    <t>№ 157</t>
  </si>
  <si>
    <t>Бабинский В.А.</t>
  </si>
  <si>
    <t>СНТ Мичуринец № 57</t>
  </si>
  <si>
    <t>№ 158</t>
  </si>
  <si>
    <t>Гладкова А.П.</t>
  </si>
  <si>
    <t>СНТ Текстильщик № 260</t>
  </si>
  <si>
    <t>№ 159</t>
  </si>
  <si>
    <t>Лебедянцев Ю.Ю.</t>
  </si>
  <si>
    <t>Ленина 59 пом.335</t>
  </si>
  <si>
    <t>160Б</t>
  </si>
  <si>
    <t>№ 160Б</t>
  </si>
  <si>
    <t>№ 22-160Б от 28.06.2022</t>
  </si>
  <si>
    <t>28.06.2022</t>
  </si>
  <si>
    <t>Седаков С.В.</t>
  </si>
  <si>
    <t>Федько 105</t>
  </si>
  <si>
    <t>№ 160</t>
  </si>
  <si>
    <t>ИП Романчук И.А.</t>
  </si>
  <si>
    <t>Комбинатская 3Б</t>
  </si>
  <si>
    <t>№ 161</t>
  </si>
  <si>
    <t>Грудинин А.В.</t>
  </si>
  <si>
    <t>СНТ Восход-2 № 397</t>
  </si>
  <si>
    <t>п/ст «Н. Невинномысская» Ф-103, ВЛ-10кВ № 19 «ГК Экран»</t>
  </si>
  <si>
    <t>№ 162</t>
  </si>
  <si>
    <t>Ивершина Е.А.</t>
  </si>
  <si>
    <t xml:space="preserve">СНТ Восход-2 № 1391  </t>
  </si>
  <si>
    <t>№ 163</t>
  </si>
  <si>
    <t>Саркисян С.В.</t>
  </si>
  <si>
    <t>пер.Центральный 18Б</t>
  </si>
  <si>
    <t>п/ст «Н-Невинномысская» Ф-116, ТП-21 Ф-6 «Мельничный-
Центральный», ВЛ-0,4кВ № 21.6</t>
  </si>
  <si>
    <t>№ 164</t>
  </si>
  <si>
    <t>Комарова С.В.</t>
  </si>
  <si>
    <t>б. Мира 37</t>
  </si>
  <si>
    <t xml:space="preserve">нежилое помещение </t>
  </si>
  <si>
    <t>п/ст «Тяговая» Ф-61, ТП-81 Ф-20</t>
  </si>
  <si>
    <t>№ 165</t>
  </si>
  <si>
    <t>02.06.2022</t>
  </si>
  <si>
    <t>1. Строительство КЛ-0,4кВ № 81.20.2 от ШСН-81.20 гр.2 до ЩВР-0,4кВ           2. Монтаж узла учета в ЩВР заявителя</t>
  </si>
  <si>
    <t>ПК " Электик"</t>
  </si>
  <si>
    <t>АО "Национальная башенная компания"</t>
  </si>
  <si>
    <t>26:15:271204:27</t>
  </si>
  <si>
    <t>оборудование сотовой связи</t>
  </si>
  <si>
    <t>п/ст «Тяговая», Ф-68, ТП-140</t>
  </si>
  <si>
    <t>№ 166</t>
  </si>
  <si>
    <t>Матузный М.Е.</t>
  </si>
  <si>
    <t>Ломоносова 5А</t>
  </si>
  <si>
    <t>п/ст «Н. ГРЭС» Ф-47Ш, яч.2 ТП-106 Ф-20, ВЛ-0,4кВ № 106.20</t>
  </si>
  <si>
    <t>№ 167</t>
  </si>
  <si>
    <t>21.06.2022</t>
  </si>
  <si>
    <t>Милостьян Т.А.</t>
  </si>
  <si>
    <t>СНТ "Автомобилист"  № 186</t>
  </si>
  <si>
    <t>№ 168</t>
  </si>
  <si>
    <t>Юрченко О.Ю.</t>
  </si>
  <si>
    <t>СНТ Текстильщик      № 370</t>
  </si>
  <si>
    <t>№ 169</t>
  </si>
  <si>
    <t>Дышеков Х.Х.</t>
  </si>
  <si>
    <t>15/380 с 10/380</t>
  </si>
  <si>
    <t>№ 170</t>
  </si>
  <si>
    <t>июнь</t>
  </si>
  <si>
    <t>Малиновский К.И.</t>
  </si>
  <si>
    <t>СНТ Мичуринец № 119</t>
  </si>
  <si>
    <t>№ 171</t>
  </si>
  <si>
    <t xml:space="preserve">Крищенко Ю.С. </t>
  </si>
  <si>
    <t>СНТ Текстильщик № 207</t>
  </si>
  <si>
    <t>№ 172</t>
  </si>
  <si>
    <t>п/ст "КПФ" Ф-66, ТП-200 Ф-2 «Федько 124-136»</t>
  </si>
  <si>
    <t>№ 173</t>
  </si>
  <si>
    <t>05.07.2022</t>
  </si>
  <si>
    <t>Энгельса 144</t>
  </si>
  <si>
    <t>80/3800</t>
  </si>
  <si>
    <t>п/ст «Н. Невинномысская» Ф-109, РП-12</t>
  </si>
  <si>
    <t>174Б</t>
  </si>
  <si>
    <t>№ 174Б</t>
  </si>
  <si>
    <t>6.06.2022</t>
  </si>
  <si>
    <t>1. Реконструкция РУ-0,4кВ ТП-30                              2. Монтаж узла учета         3. Строительство ЛЭП-0,4кВ № 30.11</t>
  </si>
  <si>
    <t>ПК "Электрик"</t>
  </si>
  <si>
    <t>Шенцов А.В.</t>
  </si>
  <si>
    <t>Гагарина 55</t>
  </si>
  <si>
    <t>50/380 с 15/380</t>
  </si>
  <si>
    <t>п/ст «Тяговая» Ф-62, ТП-141 Ф-15, Ф-8</t>
  </si>
  <si>
    <t>№ 174</t>
  </si>
  <si>
    <t>ИП Караогланян В.С.</t>
  </si>
  <si>
    <t>Калинина 152</t>
  </si>
  <si>
    <t>№ 175</t>
  </si>
  <si>
    <t>Шуляков А.Л.</t>
  </si>
  <si>
    <t>СНТ Восход-2 № 680</t>
  </si>
  <si>
    <t>п/ст «Н. Невинномысская» Ф-103, ВЛ-10кВ № 19 «Экран», КТП-336 Ф-2</t>
  </si>
  <si>
    <t>№ 176</t>
  </si>
  <si>
    <t>Тумасова Л.В.</t>
  </si>
  <si>
    <t>СНТ Мичуринец № 246</t>
  </si>
  <si>
    <t>№ 177</t>
  </si>
  <si>
    <t>Абдрахманов А.А.</t>
  </si>
  <si>
    <t>Энгельса 99</t>
  </si>
  <si>
    <t>№ 178</t>
  </si>
  <si>
    <t>Водопроводная 321А</t>
  </si>
  <si>
    <t xml:space="preserve">многоэтажная жилая застройка </t>
  </si>
  <si>
    <t>110/380</t>
  </si>
  <si>
    <t>п/ст «Н. Невинномысская» Ф-115, РП-7 яч.17</t>
  </si>
  <si>
    <t>№ 179</t>
  </si>
  <si>
    <t>Калинина 172А</t>
  </si>
  <si>
    <t>45/380</t>
  </si>
  <si>
    <t>№ 180</t>
  </si>
  <si>
    <t>Духанина Л.А.</t>
  </si>
  <si>
    <t>Тимирязева 6</t>
  </si>
  <si>
    <t>181Б</t>
  </si>
  <si>
    <t>№ 181Б</t>
  </si>
  <si>
    <t>Чернявская В.С.</t>
  </si>
  <si>
    <t>СНТ Автомобилист № 66</t>
  </si>
  <si>
    <t>№ 181</t>
  </si>
  <si>
    <t>Левченко В.М.</t>
  </si>
  <si>
    <t>СНТ Восход-2 № 1471</t>
  </si>
  <si>
    <t>№ 182</t>
  </si>
  <si>
    <t>Кравцова С.В.</t>
  </si>
  <si>
    <t>Западная 10Б</t>
  </si>
  <si>
    <t>участк под ИЖС</t>
  </si>
  <si>
    <t>№ 183</t>
  </si>
  <si>
    <t>Серга Е.А.</t>
  </si>
  <si>
    <t>СНТ Автомобилист № 119</t>
  </si>
  <si>
    <t>№ 184</t>
  </si>
  <si>
    <t>Хачатурян Л.Д.</t>
  </si>
  <si>
    <t>СНТ Текстильщик № 424</t>
  </si>
  <si>
    <t>№ 185</t>
  </si>
  <si>
    <t>Клещевич А.В.</t>
  </si>
  <si>
    <t>СНТ Автомобилист № 208</t>
  </si>
  <si>
    <t>№ 186</t>
  </si>
  <si>
    <t>СНТ Автомобилист № 228</t>
  </si>
  <si>
    <t>№ 187</t>
  </si>
  <si>
    <t>Головчанский Э.Б.</t>
  </si>
  <si>
    <t>СНТ Мичуринец № 27</t>
  </si>
  <si>
    <t>№ 188</t>
  </si>
  <si>
    <t>Артеменко Р.И.</t>
  </si>
  <si>
    <t>Школьная 50</t>
  </si>
  <si>
    <t>п/ст "Н-Невинномысская " Ф-116, ТП-21 Ф-9 «Лермонтова»</t>
  </si>
  <si>
    <t>№ 189</t>
  </si>
  <si>
    <t>Гладской П.И.</t>
  </si>
  <si>
    <t>Тельмана 11</t>
  </si>
  <si>
    <t>п/ст «Н. Невинномысская» Ф-105, Ф-116, РП-5 Ф-13 «Фурманова»</t>
  </si>
  <si>
    <t>№ 190</t>
  </si>
  <si>
    <t>Колесникова Л.Ф.</t>
  </si>
  <si>
    <t>СНТ Мичуринец №</t>
  </si>
  <si>
    <t>№ 191</t>
  </si>
  <si>
    <t>Шулым В.С.</t>
  </si>
  <si>
    <t>СНТ Мичуринец № 238</t>
  </si>
  <si>
    <t>№ 192</t>
  </si>
  <si>
    <t>Щутский В.А.</t>
  </si>
  <si>
    <t>СНТ Мичуринец № 188</t>
  </si>
  <si>
    <t>№ 193</t>
  </si>
  <si>
    <t>Соколов Д.В.</t>
  </si>
  <si>
    <t>Щорса 27</t>
  </si>
  <si>
    <t>п/ст «Н. Невинномысская» Ф-116, КТП-92 Ф-2 «Фурманова 18-34»</t>
  </si>
  <si>
    <t>№ 194</t>
  </si>
  <si>
    <t>Филоненко С.Г.</t>
  </si>
  <si>
    <t>СНТ Мичуринец № 23</t>
  </si>
  <si>
    <t>№ 195</t>
  </si>
  <si>
    <t>Гордиенко Н.В.</t>
  </si>
  <si>
    <t>Линейная 111 гараж 21</t>
  </si>
  <si>
    <t>2/220</t>
  </si>
  <si>
    <r>
      <t>п/ст «Тяговая» Ф-65, ТП-63 Ф-3</t>
    </r>
    <r>
      <rPr>
        <u/>
        <sz val="12"/>
        <color theme="1"/>
        <rFont val="Times New Roman"/>
        <family val="1"/>
        <charset val="204"/>
      </rPr>
      <t>,ШСН-63-3гр. 9</t>
    </r>
  </si>
  <si>
    <t>№ 196</t>
  </si>
  <si>
    <t>Пономарева М.А</t>
  </si>
  <si>
    <t>СНТ Мичуринец № 52</t>
  </si>
  <si>
    <t>№ 197</t>
  </si>
  <si>
    <t>Трубицын А.В.</t>
  </si>
  <si>
    <t>СНТ Мичуринец № 53</t>
  </si>
  <si>
    <t>№ 198</t>
  </si>
  <si>
    <t>Ковалев С.И.</t>
  </si>
  <si>
    <t>СНТ Мичуринец № 212</t>
  </si>
  <si>
    <t>№ 199</t>
  </si>
  <si>
    <t>Кандаков М.В.</t>
  </si>
  <si>
    <t xml:space="preserve">СНТ Мичуринец № 314 </t>
  </si>
  <si>
    <t>№ 200</t>
  </si>
  <si>
    <t>Дробот О.О.</t>
  </si>
  <si>
    <t xml:space="preserve">СНТ Мичуринец № 337 </t>
  </si>
  <si>
    <t>№ 201</t>
  </si>
  <si>
    <t xml:space="preserve">Исакова Г.А. </t>
  </si>
  <si>
    <t>СНТ Текстильщик № 277</t>
  </si>
  <si>
    <t>№ 202</t>
  </si>
  <si>
    <t xml:space="preserve">Скорякова Е.В. </t>
  </si>
  <si>
    <t>Фурманова 18А</t>
  </si>
  <si>
    <t>№ 203</t>
  </si>
  <si>
    <t>ГАОУ ВО НГГТИ Олешкевич Т.А.</t>
  </si>
  <si>
    <t>Гагарина 9</t>
  </si>
  <si>
    <t>95/380 с 37/380</t>
  </si>
  <si>
    <t>№ 204</t>
  </si>
  <si>
    <t>Соломенникова Н.В.</t>
  </si>
  <si>
    <t>СНТ Восход-2 № 635</t>
  </si>
  <si>
    <t>№ 205</t>
  </si>
  <si>
    <t>Меркулова Г.Н.</t>
  </si>
  <si>
    <t>СНТ Мичуринец № 211</t>
  </si>
  <si>
    <t>№ 206</t>
  </si>
  <si>
    <t>п/ст «Н. Невинномысская» Ф-103, ТП-149 Ф-8 «Проезд Южный»</t>
  </si>
  <si>
    <t>№ 207</t>
  </si>
  <si>
    <t>№ 208</t>
  </si>
  <si>
    <t>Милованова Е.В.</t>
  </si>
  <si>
    <t>СНТ Мичуринец № 301</t>
  </si>
  <si>
    <t>№ 209</t>
  </si>
  <si>
    <t>Зелюнка Д.И.</t>
  </si>
  <si>
    <t>Федько 106</t>
  </si>
  <si>
    <t>п/ст «КПФ» Ф-66, ТП-51 Ф-3 «Постышева».</t>
  </si>
  <si>
    <t>№ 210</t>
  </si>
  <si>
    <t>12.07.2022</t>
  </si>
  <si>
    <t>Чайкина В.В.</t>
  </si>
  <si>
    <t>Калинина 40</t>
  </si>
  <si>
    <t>50/380 с 35/380</t>
  </si>
  <si>
    <t>п/ст «Тяговая», Ф-62, ТП-118 Ф-5</t>
  </si>
  <si>
    <t>211Б</t>
  </si>
  <si>
    <t>№ 211Б</t>
  </si>
  <si>
    <t>Костецкая И.В.</t>
  </si>
  <si>
    <t>Невинномысская 35</t>
  </si>
  <si>
    <t>п/ст "КПФ" Ф-66, ТП-180 Ф-12 «Лаара»</t>
  </si>
  <si>
    <t>№ 211</t>
  </si>
  <si>
    <t>ПАО МТС Чумаков Д.В.</t>
  </si>
  <si>
    <t>Первомайская-Тимофеева</t>
  </si>
  <si>
    <t>14/380</t>
  </si>
  <si>
    <t>№ 212</t>
  </si>
  <si>
    <t>Харченко Т.В.</t>
  </si>
  <si>
    <t>СНТ Автомобилист № 1/2</t>
  </si>
  <si>
    <t>№ 213</t>
  </si>
  <si>
    <t>Бутко Л.Н.</t>
  </si>
  <si>
    <t>СНТ Восход-2 № 637</t>
  </si>
  <si>
    <t>№ 214</t>
  </si>
  <si>
    <t>Федосова Л.А.</t>
  </si>
  <si>
    <t>СНТ Мичуринец № 44</t>
  </si>
  <si>
    <t>№ 215</t>
  </si>
  <si>
    <t>Кондрашова Е.А.</t>
  </si>
  <si>
    <t>СНТ Мичуринец № 109</t>
  </si>
  <si>
    <t>№ 216</t>
  </si>
  <si>
    <t>Тонких Н.М.</t>
  </si>
  <si>
    <t>СНТ Мичуринец № 139</t>
  </si>
  <si>
    <t>№ 217</t>
  </si>
  <si>
    <t>Конорезова Л.В.</t>
  </si>
  <si>
    <t>Севастопольская 48А</t>
  </si>
  <si>
    <t>п/ст «Н. Невинномысская» Ф-117, ТП-121 Ф-4 «Калинина 100-134»</t>
  </si>
  <si>
    <t>№ 218</t>
  </si>
  <si>
    <t>Альмухометова С.М.</t>
  </si>
  <si>
    <t>СНТ Мичуринец № 286</t>
  </si>
  <si>
    <t>№ 219</t>
  </si>
  <si>
    <t>Ильенко Е.П.</t>
  </si>
  <si>
    <t>Ленина 59 пом. 337</t>
  </si>
  <si>
    <t>220Б</t>
  </si>
  <si>
    <t>№ 220Б</t>
  </si>
  <si>
    <t>№ 22-220Б 28.06.2022 от 01.07.2022</t>
  </si>
  <si>
    <t>Казначеева О.Х.</t>
  </si>
  <si>
    <t>СНТ Мичуринец № 292</t>
  </si>
  <si>
    <t>№ 220</t>
  </si>
  <si>
    <t>Федосеенко Л.Е.</t>
  </si>
  <si>
    <t>СНТ Мичуринец№ 199</t>
  </si>
  <si>
    <t>№ 221</t>
  </si>
  <si>
    <t>Путилина А.А.</t>
  </si>
  <si>
    <t>СНТ Автомобилист       № 2/11</t>
  </si>
  <si>
    <t>№ 222</t>
  </si>
  <si>
    <t>Новосельцева Н.С.</t>
  </si>
  <si>
    <t>СНТ Мичуринец Н.С.</t>
  </si>
  <si>
    <t>№ 223</t>
  </si>
  <si>
    <t>Акопян Р.А.</t>
  </si>
  <si>
    <t>СНТ Восход-2 № 1477</t>
  </si>
  <si>
    <t>№ 224</t>
  </si>
  <si>
    <t>п/ст «Н. Невинномысская» Ф-117, ТП-121 Ф-4 «Калинина 100-134».</t>
  </si>
  <si>
    <t>№ 225</t>
  </si>
  <si>
    <t>ООО "Мойкар"</t>
  </si>
  <si>
    <r>
      <t>б-р Мира,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д.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27Д</t>
    </r>
  </si>
  <si>
    <t>п/ст «Тяговая» Ф-61, ТП-331 Ф-3</t>
  </si>
  <si>
    <t>№ 226</t>
  </si>
  <si>
    <t>ООО Бетон</t>
  </si>
  <si>
    <t>Менделеева 82/1</t>
  </si>
  <si>
    <t>«НГРЭС» яч. 47Ш, КТП-279 РУ-6кВ яч.3 КТП-349 Ф-1</t>
  </si>
  <si>
    <t>№ 227</t>
  </si>
  <si>
    <t>Котилова Л.В.</t>
  </si>
  <si>
    <t>СНТ Мичуринец № 277</t>
  </si>
  <si>
    <t>№ 228</t>
  </si>
  <si>
    <t>Нестеренко В.И.</t>
  </si>
  <si>
    <t>ГТ Заря № 74</t>
  </si>
  <si>
    <t>№ 229</t>
  </si>
  <si>
    <t>ООО Гловстрой</t>
  </si>
  <si>
    <t>Дунаевского 11В п.1</t>
  </si>
  <si>
    <t>малоэтажная жилая застройка</t>
  </si>
  <si>
    <t>44/380</t>
  </si>
  <si>
    <t>№ 230</t>
  </si>
  <si>
    <t>Дунаевского 11В п.2</t>
  </si>
  <si>
    <t>98/380</t>
  </si>
  <si>
    <t>№ 231</t>
  </si>
  <si>
    <t>Дунаевского 11В п.3</t>
  </si>
  <si>
    <t>№ 232</t>
  </si>
  <si>
    <t>Дунаевского 11В п.4</t>
  </si>
  <si>
    <t>№ 233</t>
  </si>
  <si>
    <t>Дунаевского 11В п.8</t>
  </si>
  <si>
    <t>23/380</t>
  </si>
  <si>
    <t>№ 234</t>
  </si>
  <si>
    <t>Пеляк Т.А.</t>
  </si>
  <si>
    <t>Западная 45А</t>
  </si>
  <si>
    <t>№ 235</t>
  </si>
  <si>
    <t>Монтажная</t>
  </si>
  <si>
    <t>уличное освещение</t>
  </si>
  <si>
    <t>8/220</t>
  </si>
  <si>
    <t>п/ст № 66 АО «Невинномысский Азот» яч.03, 27, РП-15, КТП-333 Ф-5</t>
  </si>
  <si>
    <t>№ 236</t>
  </si>
  <si>
    <t>ООО САС Групп</t>
  </si>
  <si>
    <t>Низяева 41лит К</t>
  </si>
  <si>
    <t>п/ст № 66 АО «Невинномысский Азот» яч.03, 27, РП-15, КТП-349 Ф-1</t>
  </si>
  <si>
    <t>№ 237</t>
  </si>
  <si>
    <t>ООО Опора России</t>
  </si>
  <si>
    <t>Низяева 41Б</t>
  </si>
  <si>
    <t>п/ст № 66 АО «Невинномысский Азот» яч.03, 27, РП-15, КТП-350 Ф-2</t>
  </si>
  <si>
    <t>№ 238</t>
  </si>
  <si>
    <t>оплата 10%</t>
  </si>
  <si>
    <t>Панфилова В.Л.</t>
  </si>
  <si>
    <t>Раздольная 11А</t>
  </si>
  <si>
    <t>п/ст «КПФ» Ф-66, КТП-194 Ф-6 «Раздольная 2-18», ВЛ-0,4кВ № 194.6</t>
  </si>
  <si>
    <t>№ 239</t>
  </si>
  <si>
    <t>Куралесов А.С.</t>
  </si>
  <si>
    <t>СНТ Автомобилист      № 194</t>
  </si>
  <si>
    <t>№ 240</t>
  </si>
  <si>
    <t>№ 241</t>
  </si>
  <si>
    <t>Шахзадова Л.В.</t>
  </si>
  <si>
    <t>СНТ Мичуринец № 275</t>
  </si>
  <si>
    <t>№ 242</t>
  </si>
  <si>
    <t>Ниценко А.А.</t>
  </si>
  <si>
    <t>СНТ Мичуринец № 366</t>
  </si>
  <si>
    <t>№ 243</t>
  </si>
  <si>
    <t>июль</t>
  </si>
  <si>
    <t>Великанов А.И.</t>
  </si>
  <si>
    <t>СНТ Мичуринец № 31</t>
  </si>
  <si>
    <t>№ 244</t>
  </si>
  <si>
    <t>Кончина Т.В.</t>
  </si>
  <si>
    <t>СНТ Мичуринец № 247</t>
  </si>
  <si>
    <t>№ 245</t>
  </si>
  <si>
    <t>нежилое помежение</t>
  </si>
  <si>
    <t>№ 246</t>
  </si>
  <si>
    <t>Лавриненко Н.В.</t>
  </si>
  <si>
    <t>СНТ Мичуринец № 29</t>
  </si>
  <si>
    <t>№ 247</t>
  </si>
  <si>
    <t>Лазарев М.Ю.</t>
  </si>
  <si>
    <t>СНТ Мичуринец № 65</t>
  </si>
  <si>
    <t>№ 248</t>
  </si>
  <si>
    <t>Гришков А.В.</t>
  </si>
  <si>
    <t>СНТ Мичуринец № 306</t>
  </si>
  <si>
    <t>№ 249</t>
  </si>
  <si>
    <t>Кошелева Л.М.</t>
  </si>
  <si>
    <t>СНТ Приборист № 229</t>
  </si>
  <si>
    <t>5/380</t>
  </si>
  <si>
    <t>№ 250</t>
  </si>
  <si>
    <t>Борисов С.П.</t>
  </si>
  <si>
    <t>А.Платова 31</t>
  </si>
  <si>
    <t>№ 251</t>
  </si>
  <si>
    <t>08..07.2022</t>
  </si>
  <si>
    <t>Баладян С.С.</t>
  </si>
  <si>
    <t>Свободы 36</t>
  </si>
  <si>
    <t>15/3380</t>
  </si>
  <si>
    <t>№ 252</t>
  </si>
  <si>
    <t>Пономаренко А.Н.</t>
  </si>
  <si>
    <t>СНТ Автомобилист № 46</t>
  </si>
  <si>
    <t>№ 253</t>
  </si>
  <si>
    <t>Калинина 194</t>
  </si>
  <si>
    <t>детский сад</t>
  </si>
  <si>
    <t>230/380</t>
  </si>
  <si>
    <t>253Б</t>
  </si>
  <si>
    <t>№ 253Б</t>
  </si>
  <si>
    <t>Кротов А.И.</t>
  </si>
  <si>
    <t>Невинномысская 128</t>
  </si>
  <si>
    <t>№ 254</t>
  </si>
  <si>
    <t>Давиденко В.Г.</t>
  </si>
  <si>
    <t>СНТ Мичуринец № 350</t>
  </si>
  <si>
    <t>№ 255</t>
  </si>
  <si>
    <t>Роговенко С.В.</t>
  </si>
  <si>
    <t>СНТ Мичуринец № 189</t>
  </si>
  <si>
    <t>№ 256</t>
  </si>
  <si>
    <t>Кладковой А.Н.</t>
  </si>
  <si>
    <t>СНТ Мичуринец № 117</t>
  </si>
  <si>
    <t>№ 257</t>
  </si>
  <si>
    <t>Чернявская В.Н.</t>
  </si>
  <si>
    <t>СНТ Водник-2 № 64</t>
  </si>
  <si>
    <t>№ 258</t>
  </si>
  <si>
    <t>Пизюбан И.Г.</t>
  </si>
  <si>
    <t>СНТ Водник-2 № 44</t>
  </si>
  <si>
    <t>№ 259</t>
  </si>
  <si>
    <t>Васильева Л.В.</t>
  </si>
  <si>
    <t>СНТ Квант № 729</t>
  </si>
  <si>
    <t>№ 260</t>
  </si>
  <si>
    <t>Ахмедова А.И.</t>
  </si>
  <si>
    <t>СНТ Приборист № 897</t>
  </si>
  <si>
    <t>№ 261</t>
  </si>
  <si>
    <t xml:space="preserve">Демьяненко О.В. </t>
  </si>
  <si>
    <t>Раздольная 75А</t>
  </si>
  <si>
    <t>№ 262</t>
  </si>
  <si>
    <t>Жукова П.Я.</t>
  </si>
  <si>
    <t>СНТ Водник-2 № 20</t>
  </si>
  <si>
    <t>№ 263</t>
  </si>
  <si>
    <t>Бочкарева Ю.А.</t>
  </si>
  <si>
    <t>Линейная 28</t>
  </si>
  <si>
    <t>№ 264</t>
  </si>
  <si>
    <t>№ 266</t>
  </si>
  <si>
    <t>Дунаевского 11В п.5</t>
  </si>
  <si>
    <t>№ 265</t>
  </si>
  <si>
    <t>Дунаевского 11В п.6</t>
  </si>
  <si>
    <t>Дунаевского 11В п.7</t>
  </si>
  <si>
    <t>№ 267</t>
  </si>
  <si>
    <t>Галяткина Т.Н.</t>
  </si>
  <si>
    <t>СНТ Квант № 636</t>
  </si>
  <si>
    <t>№ 268</t>
  </si>
  <si>
    <t xml:space="preserve"> ИП Караогланян В.С.</t>
  </si>
  <si>
    <t>Фрунзе 136А</t>
  </si>
  <si>
    <t>№ 269</t>
  </si>
  <si>
    <t>Степная 47</t>
  </si>
  <si>
    <t>п/ст «Н-Невинномысская» Ф-117 ТП-124 Ф-1.</t>
  </si>
  <si>
    <t>269Б</t>
  </si>
  <si>
    <t>№ 269Б</t>
  </si>
  <si>
    <t>№ 270</t>
  </si>
  <si>
    <t>№ 271</t>
  </si>
  <si>
    <t>№ 272</t>
  </si>
  <si>
    <t>№ 273</t>
  </si>
  <si>
    <t>№ 274</t>
  </si>
  <si>
    <t>№ 275</t>
  </si>
  <si>
    <t>октябрь</t>
  </si>
  <si>
    <t>№ 279</t>
  </si>
  <si>
    <t>№ 280</t>
  </si>
  <si>
    <t>№ 281</t>
  </si>
  <si>
    <t>№ 282</t>
  </si>
  <si>
    <t>№ 283</t>
  </si>
  <si>
    <t>№ 284</t>
  </si>
  <si>
    <t>№ 285</t>
  </si>
  <si>
    <t>№ 286</t>
  </si>
  <si>
    <t>№ 287</t>
  </si>
  <si>
    <t>№ 288</t>
  </si>
  <si>
    <t>№ 289</t>
  </si>
  <si>
    <t>№ 290</t>
  </si>
  <si>
    <t>№ 291</t>
  </si>
  <si>
    <t>ноябрь</t>
  </si>
  <si>
    <t>№ 292</t>
  </si>
  <si>
    <t>№ 293</t>
  </si>
  <si>
    <t>№ 294</t>
  </si>
  <si>
    <t>№ 295</t>
  </si>
  <si>
    <t>№ 296</t>
  </si>
  <si>
    <t>№ 297</t>
  </si>
  <si>
    <t>№ 298</t>
  </si>
  <si>
    <t>№ 299</t>
  </si>
  <si>
    <t>№ 300</t>
  </si>
  <si>
    <t>№ 301</t>
  </si>
  <si>
    <t>№ 302</t>
  </si>
  <si>
    <t>№ 303</t>
  </si>
  <si>
    <t>№ 304</t>
  </si>
  <si>
    <t>№ 305</t>
  </si>
  <si>
    <t>№ 306</t>
  </si>
  <si>
    <t>№ 307</t>
  </si>
  <si>
    <t>№ 308</t>
  </si>
  <si>
    <t>№ 309</t>
  </si>
  <si>
    <t>№ 310</t>
  </si>
  <si>
    <t>№ 311</t>
  </si>
  <si>
    <t>№ 313</t>
  </si>
  <si>
    <t>№ 314</t>
  </si>
  <si>
    <t>№ 315</t>
  </si>
  <si>
    <t>№ 316</t>
  </si>
  <si>
    <t>№ 317</t>
  </si>
  <si>
    <t>№ 318</t>
  </si>
  <si>
    <t>№ 319</t>
  </si>
  <si>
    <t>№ 320</t>
  </si>
  <si>
    <t>№ 321</t>
  </si>
  <si>
    <t>№ 322</t>
  </si>
  <si>
    <t>№ 323</t>
  </si>
  <si>
    <t>№ 324</t>
  </si>
  <si>
    <t>№ 325</t>
  </si>
  <si>
    <t>декабрь</t>
  </si>
  <si>
    <t>№ 326</t>
  </si>
  <si>
    <t>№ 327</t>
  </si>
  <si>
    <t>№ 328</t>
  </si>
  <si>
    <t>№ 329</t>
  </si>
  <si>
    <t>№ 330</t>
  </si>
  <si>
    <t>№ 331</t>
  </si>
  <si>
    <t>№ 332</t>
  </si>
  <si>
    <t>№ 333</t>
  </si>
  <si>
    <t>№ 334</t>
  </si>
  <si>
    <t>№ 335</t>
  </si>
  <si>
    <t>№ 336</t>
  </si>
  <si>
    <t>№ 337</t>
  </si>
  <si>
    <t>№ 338</t>
  </si>
  <si>
    <t>№ 339</t>
  </si>
  <si>
    <t>№ 340</t>
  </si>
  <si>
    <t>№ 341</t>
  </si>
  <si>
    <t>№ 342</t>
  </si>
  <si>
    <t>№ 343</t>
  </si>
  <si>
    <t>№ 344</t>
  </si>
  <si>
    <t>№ 345</t>
  </si>
  <si>
    <t>№ 346</t>
  </si>
  <si>
    <t>№ 347</t>
  </si>
  <si>
    <t>№ 348</t>
  </si>
  <si>
    <t>№ 349</t>
  </si>
  <si>
    <t>№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</si>
</sst>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rgb="FF92D05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8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1" fontId="8" fillId="0" borderId="4" xfId="1" applyNumberFormat="1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49" fontId="7" fillId="6" borderId="4" xfId="0" applyNumberFormat="1" applyFont="1" applyFill="1" applyBorder="1" applyAlignment="1">
      <alignment horizontal="center" vertical="center" wrapText="1"/>
    </xf>
    <xf numFmtId="49" fontId="7" fillId="6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14" fontId="7" fillId="6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1" fontId="8" fillId="0" borderId="7" xfId="1" applyNumberFormat="1" applyFont="1" applyFill="1" applyBorder="1" applyAlignment="1">
      <alignment horizontal="center" vertical="center" wrapText="1"/>
    </xf>
    <xf numFmtId="164" fontId="7" fillId="6" borderId="8" xfId="0" applyNumberFormat="1" applyFont="1" applyFill="1" applyBorder="1" applyAlignment="1">
      <alignment horizontal="center" vertical="center" wrapText="1"/>
    </xf>
    <xf numFmtId="49" fontId="7" fillId="6" borderId="7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164" fontId="7" fillId="6" borderId="9" xfId="0" applyNumberFormat="1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left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64" fontId="8" fillId="6" borderId="8" xfId="0" applyNumberFormat="1" applyFont="1" applyFill="1" applyBorder="1" applyAlignment="1">
      <alignment horizontal="center" vertical="center" wrapText="1"/>
    </xf>
    <xf numFmtId="49" fontId="8" fillId="6" borderId="7" xfId="0" applyNumberFormat="1" applyFont="1" applyFill="1" applyBorder="1" applyAlignment="1">
      <alignment horizontal="center" vertical="center" wrapText="1"/>
    </xf>
    <xf numFmtId="49" fontId="8" fillId="6" borderId="8" xfId="0" applyNumberFormat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14" fontId="7" fillId="6" borderId="10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4" fontId="7" fillId="0" borderId="11" xfId="0" applyNumberFormat="1" applyFont="1" applyBorder="1" applyAlignment="1">
      <alignment horizontal="center" vertical="center" wrapText="1"/>
    </xf>
    <xf numFmtId="1" fontId="8" fillId="0" borderId="10" xfId="1" applyNumberFormat="1" applyFont="1" applyFill="1" applyBorder="1" applyAlignment="1">
      <alignment horizontal="center" vertical="center" wrapText="1"/>
    </xf>
    <xf numFmtId="164" fontId="7" fillId="6" borderId="11" xfId="0" applyNumberFormat="1" applyFont="1" applyFill="1" applyBorder="1" applyAlignment="1">
      <alignment horizontal="center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49" fontId="7" fillId="6" borderId="13" xfId="0" applyNumberFormat="1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center" vertical="center" wrapText="1"/>
    </xf>
    <xf numFmtId="49" fontId="9" fillId="6" borderId="5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left" vertical="center" wrapText="1"/>
    </xf>
    <xf numFmtId="49" fontId="7" fillId="6" borderId="12" xfId="0" applyNumberFormat="1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49" fontId="7" fillId="6" borderId="16" xfId="0" applyNumberFormat="1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49" fontId="7" fillId="6" borderId="17" xfId="0" applyNumberFormat="1" applyFont="1" applyFill="1" applyBorder="1" applyAlignment="1">
      <alignment horizontal="center" vertical="center" wrapText="1"/>
    </xf>
    <xf numFmtId="49" fontId="9" fillId="6" borderId="8" xfId="0" applyNumberFormat="1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4" fontId="7" fillId="6" borderId="8" xfId="0" applyNumberFormat="1" applyFont="1" applyFill="1" applyBorder="1" applyAlignment="1">
      <alignment horizontal="center" vertical="center" wrapText="1"/>
    </xf>
    <xf numFmtId="49" fontId="7" fillId="9" borderId="7" xfId="0" applyNumberFormat="1" applyFont="1" applyFill="1" applyBorder="1" applyAlignment="1">
      <alignment horizontal="center" vertical="center" wrapText="1"/>
    </xf>
    <xf numFmtId="49" fontId="7" fillId="9" borderId="8" xfId="0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49" fontId="7" fillId="6" borderId="11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10" fillId="8" borderId="8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9" borderId="10" xfId="0" applyFont="1" applyFill="1" applyBorder="1" applyAlignment="1">
      <alignment horizontal="center" vertical="center" wrapText="1"/>
    </xf>
    <xf numFmtId="14" fontId="7" fillId="6" borderId="5" xfId="0" applyNumberFormat="1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14" fontId="10" fillId="8" borderId="17" xfId="0" applyNumberFormat="1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14" fontId="10" fillId="8" borderId="18" xfId="0" applyNumberFormat="1" applyFont="1" applyFill="1" applyBorder="1" applyAlignment="1">
      <alignment horizontal="center" vertical="center" wrapText="1"/>
    </xf>
    <xf numFmtId="14" fontId="7" fillId="6" borderId="17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wrapText="1"/>
    </xf>
    <xf numFmtId="1" fontId="8" fillId="0" borderId="17" xfId="1" applyNumberFormat="1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Alignment="1">
      <alignment horizontal="center" vertical="center" wrapText="1"/>
    </xf>
    <xf numFmtId="49" fontId="7" fillId="6" borderId="17" xfId="0" applyNumberFormat="1" applyFont="1" applyFill="1" applyBorder="1" applyAlignment="1">
      <alignment horizontal="center" vertical="center" wrapText="1"/>
    </xf>
    <xf numFmtId="49" fontId="7" fillId="6" borderId="18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1" fontId="8" fillId="6" borderId="7" xfId="1" applyNumberFormat="1" applyFont="1" applyFill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64" fontId="10" fillId="8" borderId="8" xfId="0" applyNumberFormat="1" applyFont="1" applyFill="1" applyBorder="1" applyAlignment="1">
      <alignment horizontal="center" vertical="center" wrapText="1"/>
    </xf>
    <xf numFmtId="49" fontId="10" fillId="8" borderId="7" xfId="0" applyNumberFormat="1" applyFont="1" applyFill="1" applyBorder="1" applyAlignment="1">
      <alignment horizontal="center" vertical="center" wrapText="1"/>
    </xf>
    <xf numFmtId="14" fontId="10" fillId="8" borderId="7" xfId="0" applyNumberFormat="1" applyFont="1" applyFill="1" applyBorder="1" applyAlignment="1">
      <alignment horizontal="center" vertical="center" wrapText="1"/>
    </xf>
    <xf numFmtId="14" fontId="7" fillId="6" borderId="12" xfId="0" applyNumberFormat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7" fontId="7" fillId="6" borderId="8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9" fillId="6" borderId="7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64" fontId="9" fillId="6" borderId="8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163781</xdr:colOff>
      <xdr:row>0</xdr:row>
      <xdr:rowOff>124691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182627-4CAB-4DC2-908A-3C6A2DE489DC}"/>
            </a:ext>
          </a:extLst>
        </xdr:cNvPr>
        <xdr:cNvSpPr txBox="1"/>
      </xdr:nvSpPr>
      <xdr:spPr>
        <a:xfrm>
          <a:off x="18756581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149926</xdr:colOff>
      <xdr:row>0</xdr:row>
      <xdr:rowOff>83128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9C3CD91-3282-4632-9FAA-CA5AF6B31290}"/>
            </a:ext>
          </a:extLst>
        </xdr:cNvPr>
        <xdr:cNvSpPr txBox="1"/>
      </xdr:nvSpPr>
      <xdr:spPr>
        <a:xfrm>
          <a:off x="18742726" y="831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1078180</xdr:colOff>
      <xdr:row>0</xdr:row>
      <xdr:rowOff>110837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43C05ED-C55C-47CF-B163-1CEF00B36350}"/>
            </a:ext>
          </a:extLst>
        </xdr:cNvPr>
        <xdr:cNvSpPr txBox="1"/>
      </xdr:nvSpPr>
      <xdr:spPr>
        <a:xfrm>
          <a:off x="17384980" y="1108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219198</xdr:colOff>
      <xdr:row>0</xdr:row>
      <xdr:rowOff>124691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C324DF7-40F6-464D-8A7B-AA9257789650}"/>
            </a:ext>
          </a:extLst>
        </xdr:cNvPr>
        <xdr:cNvSpPr txBox="1"/>
      </xdr:nvSpPr>
      <xdr:spPr>
        <a:xfrm>
          <a:off x="17605498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149926</xdr:colOff>
      <xdr:row>0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1E458E4-8563-40C2-B1B0-0949D40CCC4E}"/>
            </a:ext>
          </a:extLst>
        </xdr:cNvPr>
        <xdr:cNvSpPr txBox="1"/>
      </xdr:nvSpPr>
      <xdr:spPr>
        <a:xfrm>
          <a:off x="17536226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14</xdr:col>
      <xdr:colOff>25235</xdr:colOff>
      <xdr:row>0</xdr:row>
      <xdr:rowOff>55418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BE6BD201-C2F7-48C8-AC84-ED927F1E083D}"/>
            </a:ext>
          </a:extLst>
        </xdr:cNvPr>
        <xdr:cNvSpPr txBox="1"/>
      </xdr:nvSpPr>
      <xdr:spPr>
        <a:xfrm>
          <a:off x="17411535" y="5541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ED71F9C-D4CF-4B55-8002-D00091D43B4A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58A97B3-E46C-4830-B36D-3A18306AC2C3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7F5A94BE-646D-48D6-B1AA-F86D83C30B5F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FA5338F-D09F-4DC7-AC97-31216718F37A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AEC4C23-68FD-40BE-8160-DD700B96AEF8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809F48A-DDF0-4FBD-A05B-746F0085B417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916EC1A-6BEC-4F3D-80DE-698E43428354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76AEE96-119E-45FD-BDCB-5961C4CB020A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8824FEF-3F7E-4709-B24A-F55AC7A52DBD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2F30EEC6-CD95-485C-8297-57B3ECEE32EF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B93CDBA-3977-4835-A1F5-154663CD0999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6D0969C-924D-4EF2-9577-017648E5512A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A0BD205-A537-41E6-AC73-E563B65F0210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E0A3417-AB8A-40B7-93C9-D6AB7016465F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B797558-AC86-409C-BFB2-3EC3770797B2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BC5C64-0BAB-4287-8F3E-2E1E7A2DFED8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D8682D2-0200-4141-A193-89257393A86E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83947F7-584D-475C-8235-C65C0947707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18B0156D-3966-4D44-BFA0-63779780F996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82BAB423-8793-4A54-A2CD-112B4C1CBA40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C58157ED-262D-4475-BB47-B0BE67E16DB6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92D6A46-B097-4A94-8775-A5823C325D3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20A292F-78EF-4158-BCE4-3B8E81C343C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D10CE425-D934-4866-9548-EB38E4BE4612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CC3E443-1B0C-4E9D-9E74-3FCEA5878270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682EF11-C866-46FE-9486-8E1A0B685DB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050BA91-C0B7-4459-AE7E-9E0BA004A534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6A22D0E-22A3-4C53-90AE-B7CE5A9CE7C6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A4DBF18-0A19-478E-B3F9-1701F820B41F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2E10C20-B37B-43B5-862B-D803ECD3713E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FE42B5E-B3A2-408A-859F-3C60B683FE3F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4EE99F55-9466-4039-B1FD-1EA0733AC7FD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7210F42B-7E79-4431-AE6D-6394B4F984B9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507D55BF-87CB-44F9-843A-0A17E81613F4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07C1FA7-3CC8-413B-9D9C-B858DF918C1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FF98351-E40B-4D9A-A92F-2780B2CE01F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16A2633E-E69D-46A2-B076-459DAB498C5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B0EE162A-4B95-4D09-9FEC-B0DB51083A78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FA2A8F50-5F38-47C0-A57A-1A4342D36D2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177ADA7-FF3C-4FEB-B021-8E9389EF0B0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679DDBCA-24E9-4A11-BBF9-01D43A17B42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CB3EA28-C89B-4AE1-82DC-C0191D480A0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7139FC8B-4D19-4DD0-9DEB-05175BF3094C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D74C6-86E7-4417-A283-A74A699D4DA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2AEEA473-A64D-4F1E-8730-3E9E0229531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FC0669C-7A6D-4540-9F0C-31F9B17001F0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F805CBF-B527-4870-A3FD-E3871424136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5569DAA-C055-40B7-B10E-E98458B81AC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1C129B9-FFE5-4B75-9281-6AB69AABE01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62F503D5-F140-41DA-A771-EF126B4C2B8E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83500EA-31C6-4088-8900-C8DC26C6230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F2C28641-2510-424C-81E0-6B1ECAF59E5F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11511A33-C874-48AE-A047-F00981D2BEBF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9C41C01-684B-4FA0-8700-752016D935DB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D3F37BFA-3CBF-4D31-A0E6-17A1C0B3F960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511D2C2A-C1A0-47EC-AE1D-38F769990FE0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B2449176-EF15-4B9F-842A-EC5B850BD31F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F26E3E6F-4582-4D98-BFFA-041ECD371F09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1C49EB9-5815-420C-BDDF-946B5D60326C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8EC925CF-DD07-4363-AE5B-F7B9E0FDC9A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98805827-F340-4F3B-AAD4-EFB2DDD4B6EB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AFAB9E08-719D-49D8-965B-8A3BE457A6D6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63171E5-10AE-45A4-9031-36594B649C49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52127A9-E3CA-44A4-A050-B4222814F809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660AEE66-0500-4A3A-BD47-2E1C573B85B4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6C6CA95A-C6E7-4830-983E-2DE1A9990776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405FA26-1D02-419A-9918-72C689DFEEB9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7CC982D-884D-4188-B515-3A0D3CB97803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5612A4A-2682-423D-8AD9-6262B3BDF251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1A56EC4A-6839-4F48-89F5-65A9AAFBC213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9594D00F-B8CB-4BA0-B290-3B10D164B9E6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4A2B6FBD-CC9C-4252-B924-1EE380803BA5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3BCFD588-774B-4681-B4FB-6F6B747F4CE0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D40E76C9-5428-463A-9396-6CF70A40C059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437D6115-BE86-4274-8A04-6F6CFC804C88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ADCFF24C-89A8-41EA-BF53-E1DF4900D793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8618F2A-542F-4D0C-8924-05DE4FDA8A6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1AAAB366-39F7-4DAE-8FB3-2E0D5FE20DD3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93088642-FAEF-4A55-A9A7-9FFBA3206FF8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F5E9CF9-A692-4D05-AC79-D3F7539C1841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2FE4DDD4-A807-485D-A586-3537C69D5D48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FE37675-2AE9-473D-B160-EECCBFC2B91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67DF2B61-9B9F-423F-A249-413CD0A20169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834CB0-AD56-4DBE-8460-BA9561AF3A6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AEF700E4-FFEC-4387-ACFA-36EF3320A50C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8E70AE63-346F-498B-A655-21973BE7E255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8E677C4F-46A6-457B-992F-6E890273ACA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6774D194-A54D-4D8B-B1EE-3E75E7D0EAC6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3FF542EA-947F-4F32-8DBB-D68447EDED59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49BCFF5-16B7-410D-B575-74CDDCBC3ED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575C76C4-0A29-4286-8A78-09D73A555C4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AAD0E50-B0FE-4CFC-871C-F85554FD130A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580F08FC-F15A-4C93-8882-E6349047A79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BB44CD3-EDBC-4CDF-BD51-FDE8C4791CC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570CC838-3B0C-461E-9773-CAC8A0B83D88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D14AD525-B424-40F3-BF49-9D36B3105FD7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2104B551-41D4-4F09-BBFE-91E575B4F62C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5D7F0296-3E18-4A85-B638-17448B80279F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CA0DD2CD-CC64-4D96-AA75-A815BF2B2B41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983F84DD-8BC8-4053-B009-B157E344028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8C6A7C2-5A30-4FDE-AF52-4607858D1B9C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0C5E8C61-1711-49F6-8DE4-B3D5DFA5BB3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10450B0A-6FE6-42B4-BC54-63D13B7F4C4E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7783DD0-F4DE-4843-9BCC-F0C6A4C0F8F4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531F68F-9E78-4034-9F04-12D8CB7AFB9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9DD9F01-4BB6-469B-B53B-5318793FCA9C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1CA3105D-FCF6-4EDA-9EA4-FCFBB663EDF6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EDE9585C-87CE-4F2F-8962-34A13B495AAB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B30F6346-30D0-4D84-800C-E0E453469F2F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317E541-44B6-4EEE-A761-F14FC1D358DB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8431FA08-267B-42B2-AD17-5658507AF571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7AF15542-DBBE-4586-AEF1-5544DAFDE8D6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F27B54B6-7522-49F2-A7D9-5C77C42C049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70FAB24-D7F1-45F1-A2F1-CDCF2F79CA3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61D70A3A-65C9-4DCC-AF53-632EAAC7F339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5D65E9F-D55D-4C9D-B6A4-434DC8CA911E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21AD8841-7193-4B5E-BCE1-1023B6D3B0D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E4C3CB27-10FC-429F-9B92-AACB75438CD7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01409BE-91D4-4C2D-A51D-8ED0A38AAE1D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DE64A0CB-1038-4473-BEE2-76EE3E9721D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9D6F47D9-327B-4E51-98B0-0334E789F626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BF72ECCD-F3E9-4C47-A9B9-93D37453D462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0239751-827C-4EC0-B60E-43EF1E44E915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04409F53-AC08-406C-B513-47B6C9FD2367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12D7293-01C8-4792-9A89-3A2884CAE45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752B1AFA-EAE6-4BED-A388-F369333929B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3BB61CB-8C86-42D8-BD2F-03F513B6E68F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7BA81B2-0105-46EB-924B-73BA5462254C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8B773C5A-D90A-4252-B5D9-70737F946BF4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5BC60A86-6DF3-446B-B900-EAB6FF609961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6BC1F6EF-118E-4A76-B7C7-C7BB0119BA12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540B27D-0A9C-4C0B-8205-F7DF5D8D3EF1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D8849F51-7B43-4F8E-BA9E-076EE4A812E9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6849F564-80D6-42C8-84ED-E4794AF047C4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3EC988D-62D0-4ED7-B8CA-6C5073C7AE43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87A3D30E-D9CF-4526-9FD4-D2A1AAECED6F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1B94746-C853-4885-B26C-880AB1ECE67D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3B69E54B-CA77-42ED-A9E2-476B95E5725F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9E73CB9-3E0A-476F-9475-8208A8049600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58437877-DECE-40A1-BAF2-85108A6C108D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1C8A38A6-B58F-494B-9E4A-6C0F65D5A039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5F57324-F7EC-4C5B-8B28-B94666387CE0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8CC11A60-C253-4960-8875-E98B5BA52C93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7E1BF750-AB88-449D-B566-0F4D7021A7BB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A49AB010-A910-44D1-B070-2BB4A5DF10E8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525C9000-7A43-45FC-A035-7809D98E6734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2B0E61C4-39DE-48B5-8F17-C37C073FA75F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1E0125CF-83AF-48FB-823B-7D29B6F38547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7841083-2005-4B9D-A2E1-9E6460977426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172999EC-3EF6-4209-9D56-62D03CA21C87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CA547279-5A92-4B8B-8DBB-28405C2C815A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08A9549-0431-45EC-8283-B91E698E7169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ABAC3EE9-F3F6-4F98-93E6-C63F33F174B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A95E111C-72D0-41D9-A835-0F0DF74B0EAC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2F84A00A-52B3-45DB-A2FB-8E5D8BACF61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C68CB49-8587-4EB4-AD14-1BC2FD97C6E1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5C6D82D-CF9B-484C-9EEE-651C40085D6C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871C7480-327A-4963-8C88-6D805D67DCED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DF86C60-57FC-43C3-9F6A-5972E3F7BCA4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F0EEFD89-1F13-4580-BD03-5E10914D7090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949665EE-8AAB-41A9-BCFB-47E47D35D3F8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FA092E75-735F-471F-95C2-0DB548E8A564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C0DBE30A-5262-42F7-A85F-1251CCA5BEE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A8F584AF-8EB9-4ED7-87CB-4A8286FC535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F36DE70-F903-41CD-B31D-1B2290856868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8AACA21E-6712-4152-BF00-4F565FB52978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4D5CD233-DC8A-4EC3-A3B7-C1F580E708E0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E9691E1-6464-4005-8BE5-F6350C4DABC1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9E1EA38E-6B31-471E-A06A-FF42D369090C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CB6C5898-0E3C-4D9B-89D7-1DE710A966F6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8C2AA093-F397-4396-A1B7-DC1EE907482A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40F585E-5A08-47FF-8083-F6FFA8CA2C43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CBD10B5F-D08B-4DFA-9FA3-86B2B2FCE6EB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7E6C464F-F03F-4AA3-8C58-8DFBFB734DDA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883FB08-8E9C-4A43-8952-2EF9FE8B008D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59EFC0C2-294F-4356-9DBC-E3B50937ED24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6EC2E433-ACEF-44D9-BC9D-F0AD5266EF6F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D4089831-076D-42E3-A0F0-95BB8D74BE44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32C2B1D3-9E1A-4CCB-8427-951A9B90CFAD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1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49FB3EAC-28AB-4C6B-85DB-27133D03C72E}"/>
            </a:ext>
          </a:extLst>
        </xdr:cNvPr>
        <xdr:cNvSpPr txBox="1"/>
      </xdr:nvSpPr>
      <xdr:spPr>
        <a:xfrm>
          <a:off x="37325300" y="18669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136071</xdr:colOff>
      <xdr:row>0</xdr:row>
      <xdr:rowOff>152400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9FD4FB19-40D3-46E8-A758-97EE902DEE34}"/>
            </a:ext>
          </a:extLst>
        </xdr:cNvPr>
        <xdr:cNvSpPr txBox="1"/>
      </xdr:nvSpPr>
      <xdr:spPr>
        <a:xfrm>
          <a:off x="18728871" y="1524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136071</xdr:colOff>
      <xdr:row>0</xdr:row>
      <xdr:rowOff>235528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A2D0711-F9B9-4C81-9E06-8A0B5FE4FD47}"/>
            </a:ext>
          </a:extLst>
        </xdr:cNvPr>
        <xdr:cNvSpPr txBox="1"/>
      </xdr:nvSpPr>
      <xdr:spPr>
        <a:xfrm>
          <a:off x="18728871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15</xdr:col>
      <xdr:colOff>149926</xdr:colOff>
      <xdr:row>0</xdr:row>
      <xdr:rowOff>263237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2D56159A-348C-4AF5-81B4-89102019997C}"/>
            </a:ext>
          </a:extLst>
        </xdr:cNvPr>
        <xdr:cNvSpPr txBox="1"/>
      </xdr:nvSpPr>
      <xdr:spPr>
        <a:xfrm>
          <a:off x="18742726" y="26323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1008907</xdr:colOff>
      <xdr:row>0</xdr:row>
      <xdr:rowOff>180110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898B2C9C-F637-45C8-A4A6-C527B105719F}"/>
            </a:ext>
          </a:extLst>
        </xdr:cNvPr>
        <xdr:cNvSpPr txBox="1"/>
      </xdr:nvSpPr>
      <xdr:spPr>
        <a:xfrm>
          <a:off x="18395207" y="18011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BBC63286-033C-4304-9474-AE549D91768E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226FCFB-169C-4D84-BE22-E46EBE487FCF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D00935FE-1721-484C-814E-41034361C2ED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E443DE80-3243-4D94-85A3-BEF4E0A3C583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F98C398C-66C9-42CA-88BE-707409058879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2AEE05FB-304C-4AA4-8F90-1AE9F0E7C209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2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E625059D-E76F-4E62-B655-21B04F606110}"/>
            </a:ext>
          </a:extLst>
        </xdr:cNvPr>
        <xdr:cNvSpPr txBox="1"/>
      </xdr:nvSpPr>
      <xdr:spPr>
        <a:xfrm>
          <a:off x="37325300" y="26479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15</xdr:col>
      <xdr:colOff>52944</xdr:colOff>
      <xdr:row>0</xdr:row>
      <xdr:rowOff>124691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BDF4F10-5030-4B43-A192-6E4CA50B502F}"/>
            </a:ext>
          </a:extLst>
        </xdr:cNvPr>
        <xdr:cNvSpPr txBox="1"/>
      </xdr:nvSpPr>
      <xdr:spPr>
        <a:xfrm>
          <a:off x="18645744" y="124691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122216</xdr:colOff>
      <xdr:row>0</xdr:row>
      <xdr:rowOff>13855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7543DFD7-868C-4C1D-8086-876792610BA1}"/>
            </a:ext>
          </a:extLst>
        </xdr:cNvPr>
        <xdr:cNvSpPr txBox="1"/>
      </xdr:nvSpPr>
      <xdr:spPr>
        <a:xfrm>
          <a:off x="15146316" y="138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52944</xdr:colOff>
      <xdr:row>0</xdr:row>
      <xdr:rowOff>180109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44D86F-E210-46E4-BF14-DA5B7F547625}"/>
            </a:ext>
          </a:extLst>
        </xdr:cNvPr>
        <xdr:cNvSpPr txBox="1"/>
      </xdr:nvSpPr>
      <xdr:spPr>
        <a:xfrm>
          <a:off x="16562944" y="18010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39089</xdr:colOff>
      <xdr:row>0</xdr:row>
      <xdr:rowOff>138546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81BCA25C-4043-4648-8D9B-BE8BC4B3A80E}"/>
            </a:ext>
          </a:extLst>
        </xdr:cNvPr>
        <xdr:cNvSpPr txBox="1"/>
      </xdr:nvSpPr>
      <xdr:spPr>
        <a:xfrm>
          <a:off x="16549089" y="13854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14</xdr:col>
      <xdr:colOff>191489</xdr:colOff>
      <xdr:row>0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538D4B7D-5BE5-4B52-B4DA-ED6DE881D572}"/>
            </a:ext>
          </a:extLst>
        </xdr:cNvPr>
        <xdr:cNvSpPr txBox="1"/>
      </xdr:nvSpPr>
      <xdr:spPr>
        <a:xfrm>
          <a:off x="17577789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710CC3C5-D0B9-4075-86DD-8A280B8A659E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E0CC13E-E9EA-4DA0-973B-21179C54809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1CEE2111-BCED-46A3-806F-F72E4A4F329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914C4AB0-59C2-42FD-B189-D9AF674D275B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E5A83CF5-FF51-42DF-AFD6-AB1514699D96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C6FD4BF-A8CD-4ADD-8334-1E7D284F9567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9C172F-2827-4F2E-BCE5-BC61E244EE4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365A6C5F-DB35-425C-BAB6-8347C299DF1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8424EFB-8C2F-462F-8080-959F9C99D2E1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ED6EA2CC-5D28-4EC4-B04F-009699D35FB8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43A78C78-0287-40EB-ACFF-9E6513B0E1C0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F6FECC59-F2BC-4CD7-8337-ACA51FCDB19F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576854ED-BB1C-40F2-90F7-25625FAAC891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B206F67-931B-40B2-BBB2-12D446E25B6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38F246BB-AB33-4E95-BBDC-B6162B810E9B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F718AA4-1E4C-466B-96D4-8BE3CB75209B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51E59F29-A75A-4B11-BFA6-2B3FCFEBB70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F40030EC-7734-4A16-B729-DE44A87F96E9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7DBF15A8-2474-40CD-8E3F-844E0617B28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99EC472A-87A9-4EF9-A28C-5F80C9E82DA0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B966EB52-320F-44EE-B39E-6F759EFC5796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348612FE-14DA-433C-94C4-9B7E34254F74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016A5127-7994-442A-B061-0F5D1515814C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DAFD4AA-50F5-48D7-B0C5-C914E12DA47E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952D7E1-D268-458B-8DAC-62CC0C74FD3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4EFD33FB-5BDE-4CA4-9A9E-183A1342A03C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161ED752-939A-43AA-B5CE-BEEADA992235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41080312-F86A-416C-AA63-BE3951FBBD7E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E014CBB-1B75-40FE-9A69-4E59E6CDD597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AE66156-443C-4065-AC2E-86FE9F95FFFB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19DA25E6-2DE0-4738-8931-A7C69FF7A0D2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DC1077B6-3157-4033-88AA-5466DDC7ABEB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93A87693-0553-41AC-B641-585BCD77B5F3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A8F5C956-ADA4-4281-B443-5B4905098E14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90B1971C-0135-412B-B2F6-96B3E3E9690B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1B86061-4E6B-4A47-BAAC-2AB2303EC23D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28D02C2-F292-4C18-8FD9-A775E92A9F4A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2428F372-BA9E-4950-8A38-95FDA2EFD087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62BEE0FB-3586-430C-A528-856C8ABB6797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94E052D0-43F7-4A3E-A571-DC13FA72D8E1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C668ACD2-1E2D-4F74-B700-723E1751CD58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367330E6-A3E4-41E7-8002-62D1546E34EE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22779F73-25FC-4AB9-BF72-DE0FA3489676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B2D0195-B0D7-48BC-8C43-20FA0DA4D299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FDA6955D-8E35-4FCF-9C72-6FE9C22421CA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736647A5-E454-4AB7-8199-C5336AB8B36D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5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462EE04-5E14-4E68-87B3-4B651B25853F}"/>
            </a:ext>
          </a:extLst>
        </xdr:cNvPr>
        <xdr:cNvSpPr txBox="1"/>
      </xdr:nvSpPr>
      <xdr:spPr>
        <a:xfrm>
          <a:off x="37325300" y="51117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366336C-4D33-4A62-B1F7-3FCDB58F7C6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52D83865-179A-4C58-AC76-6915592F5709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33DA678-A863-43A8-8C03-6004B01601C3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B699417-A61B-4CA0-8792-67A1E75B2D36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13148785-88F0-4542-AAF8-E37836199CB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F3D9380-E993-4620-8951-2E3A72471743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DA962E31-7580-45E5-9C11-6B74CFC6AEB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5A09C20-30BD-4150-B870-552D34612C7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4313525-F5D0-4B94-BB18-C941BC5152A5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10891E72-4A5E-4CFA-A904-676E5EC66EC8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5BD5BB44-4591-4ED6-89AE-07ABBB6922F8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F6A636FB-56EE-44E5-98AF-C1DF3CFEB01A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27E2FF2-FCB4-4840-8238-FF42B8DA32C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577CBBFE-B933-44A0-B626-4C095C37F19A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ABC7C0F-B382-4EA8-85BE-33611011681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692F130-3DA7-4A2D-88F7-E11C5BA11896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5E69848A-217A-46DF-A299-63C8AAC3DC64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802F772-1EAA-4610-B58C-C9CB21D10B18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84F8E98F-3ED4-4490-80B5-3A5CEE6F4404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FE9AB671-8DD6-4A49-B124-94C1660B3906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360CD28F-1EEB-49DA-BFCB-9A40053B3EC6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E2569591-6EE4-4801-AD27-ECFDEF99E7E1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FA8A7B88-6237-45A5-8464-EB2A1977C23F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2F73034D-FFD1-4F9A-9283-8B6BE198B9B8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DCDE0663-5731-462D-A91D-BD05F6BF43CB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36057741-F4DD-4AEA-8D2A-AB841458E427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695C82D-6933-4FB0-9BC3-5AADC81E263E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04EA8C9A-4788-41AA-8D75-DF388DDD2CB2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1790AA41-3692-40EC-9AF8-FD04FED6C53D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30798E6A-08CC-41B4-A96A-22F2D9518C4A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2FCA5606-C217-4D99-9FE9-3F2F90204CF8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4669CD5F-93F3-4C26-8DC8-1D5CA7E164E2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EAE5E298-E94F-4CEA-A45D-94DFDA682FDC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B5CC58B0-5BCE-4FC7-8B83-2E481B8A410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65256B7A-9ED5-4DF4-AD19-9775A484D055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40EED59F-CE99-45AC-99A0-8CA558F9A68B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9D45506C-1628-49FC-8FE0-D1638D66452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2725324A-B862-4378-8714-19B9E8946AE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CB53C36-9A9A-4B4D-8755-CA2E5C979024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2D6C208E-7BF2-427C-B32A-A541D6544472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B5447939-3F86-4943-844C-1141E5A16FCF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4EE0DB0-C835-4728-8276-0830817355DA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046374F8-170F-4899-8B83-387C7ED27820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8F63D18-902E-4B92-8FFE-1C9A385B4738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AD6406DD-13F3-4661-87EB-55F28FF4936F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BC1B411E-CA51-4E51-AF2B-3182543A2CBF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73315D3A-5369-4FC0-A449-DB6BB4EFACF1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6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18FEE8B1-A37F-4662-AA87-2946DBABE2A6}"/>
            </a:ext>
          </a:extLst>
        </xdr:cNvPr>
        <xdr:cNvSpPr txBox="1"/>
      </xdr:nvSpPr>
      <xdr:spPr>
        <a:xfrm>
          <a:off x="37325300" y="5708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8ADA068-CDD9-41BD-B391-450901E50BD5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EB243EAC-4289-42AC-8A3D-7D19F156444F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7D6AD5C9-B9C7-4663-8CFC-183496CF45B4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F21999CD-A51C-4A19-8A72-75430CD63041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7B07937F-5E7C-4088-ABBB-4A14CE7CD5F6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5688DC76-6BD3-40CE-B7E2-1F7A41E807D1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D637ED1C-AEB4-4950-B4C7-A023CE935E63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5413E130-1178-48B7-82AD-86B7CCC4CE22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6012E399-83D6-4337-AFB7-5CDA960092A7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06B236BD-7D32-40F3-83F1-5BC58DC17205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092CC8EE-9245-46FE-AEF5-13D616855C85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87FD818-1507-43E6-AB95-E759A9530A60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72D8CF0B-AD3C-4C6C-B180-34C019423C67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433BC3AE-7271-41A0-A34D-30B5C763A64F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54546F7A-DBD2-457B-9D70-66238A989B9C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7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8A3BBBCD-DB7A-4384-B556-115AC3A16E76}"/>
            </a:ext>
          </a:extLst>
        </xdr:cNvPr>
        <xdr:cNvSpPr txBox="1"/>
      </xdr:nvSpPr>
      <xdr:spPr>
        <a:xfrm>
          <a:off x="37325300" y="6324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8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C5B66FAA-1D75-473D-92A9-21770F466F9A}"/>
            </a:ext>
          </a:extLst>
        </xdr:cNvPr>
        <xdr:cNvSpPr txBox="1"/>
      </xdr:nvSpPr>
      <xdr:spPr>
        <a:xfrm>
          <a:off x="20049671" y="69596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0E49E4B7-FA45-43B0-A34C-D4DE395D3DAD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9D350CB0-228A-4D84-B90C-3FD9730BA921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E2A564D9-227D-422B-80BC-1DB2D6906BC2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8130747-EA1E-499D-8FEA-0F020CCDAD38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81B859D6-CB18-49E6-BDB1-8000FCA518FF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E0ADDAC9-F757-4A11-9485-3DEB71F679FA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2B50C3D9-C8D8-416A-ACD6-8692B78FB9EE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568C482A-5C86-4799-BC0A-7E3F33195A76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733B7E59-540A-40A3-8379-DAA864CD9246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7E250BD2-8A75-47E6-83BB-3DDBC1E3FFBB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832DAEB2-647C-495E-84B9-183A17C7CE75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16</xdr:col>
      <xdr:colOff>440871</xdr:colOff>
      <xdr:row>9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52181359-618C-45AD-8EA2-220C888090E7}"/>
            </a:ext>
          </a:extLst>
        </xdr:cNvPr>
        <xdr:cNvSpPr txBox="1"/>
      </xdr:nvSpPr>
      <xdr:spPr>
        <a:xfrm>
          <a:off x="20049671" y="74803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4911F2BF-834C-4A6D-AD25-FDA8D6F8379E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22B64BA3-D4D9-498A-8C78-C6BADFC18B2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8D1E7459-8F32-40C4-A4B2-49A8F24AB5B0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37F3F9BB-D587-4195-8993-88A7CCF1759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3784F71C-B6B6-48D7-BAB3-5D1118D1C99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8E0FD047-1AA8-4281-ABFB-3D196BE7088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27E349F7-F44F-4291-8418-499BE48FF5FE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850BF484-FCE6-401A-993E-7F7C0791E2A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DB36581F-5481-4CC3-A196-4C79C572AA41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4729434A-102C-41F7-8502-748AA87A7FB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6B0F43B8-626B-4509-B8CB-500BFC9B4406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CC038EC6-CE98-40C5-9D50-C2C3C27DE9E5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EFEB9D96-E83B-4DB5-95B2-DCD620F5778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6B55E88B-6578-49E8-9777-1BD8111C1949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628C9E4E-10B7-4F9A-BA32-35F8FFD4F767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48D0300A-B9D1-4167-8D78-721D109C974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87B16779-73FE-447D-BD7A-141AC13DD8DD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D7AA6AE9-F346-40ED-A0FF-334373F1140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412E28DE-E4E5-4BE0-8389-A587A3003F1A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D6D0C4A3-4FE7-4C75-80F8-05D69CDECDF3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899D850C-2AE9-4476-BE2B-97AC349AAC01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F1086D86-7343-444A-96E8-399B2C54F658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FA7F8A8B-4197-48DB-993A-0F39DC668F37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ABC75698-6A3B-4ED3-9941-82733215B572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4231EFDE-0A87-41C2-B319-D25213BE932E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28</xdr:col>
      <xdr:colOff>0</xdr:colOff>
      <xdr:row>4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622DCE11-92F5-4E8E-B6C6-D177B3A0E907}"/>
            </a:ext>
          </a:extLst>
        </xdr:cNvPr>
        <xdr:cNvSpPr txBox="1"/>
      </xdr:nvSpPr>
      <xdr:spPr>
        <a:xfrm>
          <a:off x="37325300" y="45783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12</xdr:col>
      <xdr:colOff>66799</xdr:colOff>
      <xdr:row>0</xdr:row>
      <xdr:rowOff>41564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6AA0AE44-BE4D-4517-A33E-85177AC2E249}"/>
            </a:ext>
          </a:extLst>
        </xdr:cNvPr>
        <xdr:cNvSpPr txBox="1"/>
      </xdr:nvSpPr>
      <xdr:spPr>
        <a:xfrm>
          <a:off x="15090899" y="41564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1064326</xdr:colOff>
      <xdr:row>0</xdr:row>
      <xdr:rowOff>235528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5EE7FC68-E6AC-441A-BD16-6FE3F2271247}"/>
            </a:ext>
          </a:extLst>
        </xdr:cNvPr>
        <xdr:cNvSpPr txBox="1"/>
      </xdr:nvSpPr>
      <xdr:spPr>
        <a:xfrm>
          <a:off x="16088426" y="235528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8B33-FF21-4556-9EF6-E6A40B8CCFFD}">
  <sheetPr>
    <tabColor rgb="FF66CCFF"/>
    <pageSetUpPr fitToPage="1"/>
  </sheetPr>
  <dimension ref="A1:AA370"/>
  <sheetViews>
    <sheetView tabSelected="1" zoomScale="40" zoomScaleNormal="40" workbookViewId="0">
      <pane ySplit="1" topLeftCell="A181" activePane="bottomLeft" state="frozen"/>
      <selection pane="bottomLeft" activeCell="E169" sqref="E169"/>
    </sheetView>
  </sheetViews>
  <sheetFormatPr defaultRowHeight="22.5" x14ac:dyDescent="0.35"/>
  <cols>
    <col min="1" max="1" width="12.1796875" style="124" customWidth="1"/>
    <col min="2" max="2" width="6.54296875" style="124" customWidth="1"/>
    <col min="3" max="3" width="17.1796875" style="124" customWidth="1"/>
    <col min="4" max="4" width="32.81640625" style="124" customWidth="1"/>
    <col min="5" max="5" width="29.453125" style="124" customWidth="1"/>
    <col min="6" max="6" width="18.54296875" style="124" customWidth="1"/>
    <col min="7" max="7" width="10.453125" style="124" customWidth="1"/>
    <col min="8" max="8" width="14.1796875" style="124" customWidth="1"/>
    <col min="9" max="9" width="40.1796875" style="124" customWidth="1"/>
    <col min="10" max="10" width="13" style="124" customWidth="1"/>
    <col min="11" max="11" width="9.7265625" style="125" customWidth="1"/>
    <col min="12" max="12" width="10.81640625" style="124" customWidth="1"/>
    <col min="13" max="13" width="21.26953125" style="124" customWidth="1"/>
    <col min="14" max="14" width="12.54296875" style="126" customWidth="1"/>
    <col min="15" max="15" width="17.26953125" style="124" customWidth="1"/>
    <col min="16" max="16" width="14.54296875" style="124" customWidth="1"/>
    <col min="17" max="17" width="21.26953125" style="127" customWidth="1"/>
    <col min="18" max="19" width="21.26953125" style="128" customWidth="1"/>
    <col min="20" max="21" width="19.7265625" style="128" customWidth="1"/>
    <col min="22" max="22" width="24.1796875" style="128" customWidth="1"/>
    <col min="23" max="23" width="15.54296875" style="128" customWidth="1"/>
    <col min="24" max="24" width="15.1796875" style="124" customWidth="1"/>
    <col min="25" max="25" width="31.54296875" style="124" customWidth="1"/>
    <col min="26" max="26" width="32.7265625" style="129" customWidth="1"/>
    <col min="27" max="27" width="22.453125" style="124" customWidth="1"/>
  </cols>
  <sheetData>
    <row r="1" spans="1:27" ht="147" customHeight="1" thickBot="1" x14ac:dyDescent="0.4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5" t="s">
        <v>11</v>
      </c>
      <c r="M1" s="3" t="s">
        <v>12</v>
      </c>
      <c r="N1" s="6" t="s">
        <v>13</v>
      </c>
      <c r="O1" s="3" t="s">
        <v>14</v>
      </c>
      <c r="P1" s="5" t="s">
        <v>15</v>
      </c>
      <c r="Q1" s="7" t="s">
        <v>16</v>
      </c>
      <c r="R1" s="8" t="s">
        <v>17</v>
      </c>
      <c r="S1" s="9" t="s">
        <v>18</v>
      </c>
      <c r="T1" s="10" t="s">
        <v>19</v>
      </c>
      <c r="U1" s="10" t="s">
        <v>20</v>
      </c>
      <c r="V1" s="11" t="s">
        <v>21</v>
      </c>
      <c r="W1" s="11" t="s">
        <v>22</v>
      </c>
      <c r="X1" s="5" t="s">
        <v>23</v>
      </c>
      <c r="Y1" s="12" t="s">
        <v>24</v>
      </c>
      <c r="Z1" s="13" t="s">
        <v>25</v>
      </c>
      <c r="AA1" s="14" t="s">
        <v>26</v>
      </c>
    </row>
    <row r="2" spans="1:27" s="29" customFormat="1" ht="61.5" customHeight="1" x14ac:dyDescent="0.35">
      <c r="A2" s="15" t="s">
        <v>27</v>
      </c>
      <c r="B2" s="16">
        <v>1</v>
      </c>
      <c r="C2" s="17">
        <v>44571</v>
      </c>
      <c r="D2" s="16" t="s">
        <v>28</v>
      </c>
      <c r="E2" s="15" t="s">
        <v>29</v>
      </c>
      <c r="F2" s="16" t="s">
        <v>30</v>
      </c>
      <c r="G2" s="15">
        <v>5</v>
      </c>
      <c r="H2" s="16" t="s">
        <v>31</v>
      </c>
      <c r="I2" s="15" t="s">
        <v>32</v>
      </c>
      <c r="J2" s="16" t="s">
        <v>33</v>
      </c>
      <c r="K2" s="18">
        <v>1</v>
      </c>
      <c r="L2" s="19">
        <f xml:space="preserve"> M2-C2</f>
        <v>14</v>
      </c>
      <c r="M2" s="20">
        <v>44585</v>
      </c>
      <c r="N2" s="21">
        <f>O2-M2</f>
        <v>7</v>
      </c>
      <c r="O2" s="20">
        <v>44592</v>
      </c>
      <c r="P2" s="15" t="s">
        <v>34</v>
      </c>
      <c r="Q2" s="22">
        <v>550</v>
      </c>
      <c r="R2" s="23" t="s">
        <v>35</v>
      </c>
      <c r="S2" s="24" t="s">
        <v>35</v>
      </c>
      <c r="T2" s="23" t="s">
        <v>35</v>
      </c>
      <c r="U2" s="23" t="s">
        <v>36</v>
      </c>
      <c r="V2" s="24" t="s">
        <v>37</v>
      </c>
      <c r="W2" s="23" t="s">
        <v>36</v>
      </c>
      <c r="X2" s="25">
        <f t="shared" ref="X2:X11" si="0">W2-O2</f>
        <v>60</v>
      </c>
      <c r="Y2" s="26" t="s">
        <v>38</v>
      </c>
      <c r="Z2" s="27"/>
      <c r="AA2" s="28"/>
    </row>
    <row r="3" spans="1:27" s="29" customFormat="1" ht="63" customHeight="1" x14ac:dyDescent="0.35">
      <c r="A3" s="30" t="s">
        <v>27</v>
      </c>
      <c r="B3" s="31">
        <v>2</v>
      </c>
      <c r="C3" s="32">
        <v>44573</v>
      </c>
      <c r="D3" s="31" t="s">
        <v>39</v>
      </c>
      <c r="E3" s="30" t="s">
        <v>40</v>
      </c>
      <c r="F3" s="31" t="s">
        <v>41</v>
      </c>
      <c r="G3" s="30">
        <v>15</v>
      </c>
      <c r="H3" s="31" t="s">
        <v>42</v>
      </c>
      <c r="I3" s="30" t="s">
        <v>43</v>
      </c>
      <c r="J3" s="31" t="s">
        <v>33</v>
      </c>
      <c r="K3" s="33">
        <v>2</v>
      </c>
      <c r="L3" s="34">
        <f xml:space="preserve"> M3-C3</f>
        <v>14</v>
      </c>
      <c r="M3" s="35">
        <v>44587</v>
      </c>
      <c r="N3" s="36">
        <f t="shared" ref="N3:N65" si="1">O3-M3</f>
        <v>31</v>
      </c>
      <c r="O3" s="35">
        <v>44618</v>
      </c>
      <c r="P3" s="30" t="s">
        <v>44</v>
      </c>
      <c r="Q3" s="37">
        <v>550</v>
      </c>
      <c r="R3" s="38"/>
      <c r="S3" s="39"/>
      <c r="T3" s="38"/>
      <c r="U3" s="38"/>
      <c r="V3" s="39"/>
      <c r="W3" s="38"/>
      <c r="X3" s="40">
        <f t="shared" si="0"/>
        <v>-44618</v>
      </c>
      <c r="Y3" s="41"/>
      <c r="Z3" s="27"/>
      <c r="AA3" s="42"/>
    </row>
    <row r="4" spans="1:27" s="29" customFormat="1" ht="89.25" customHeight="1" x14ac:dyDescent="0.35">
      <c r="A4" s="30" t="s">
        <v>27</v>
      </c>
      <c r="B4" s="31">
        <v>3</v>
      </c>
      <c r="C4" s="32">
        <v>44574</v>
      </c>
      <c r="D4" s="31" t="s">
        <v>45</v>
      </c>
      <c r="E4" s="30" t="s">
        <v>46</v>
      </c>
      <c r="F4" s="31" t="s">
        <v>47</v>
      </c>
      <c r="G4" s="30">
        <v>308</v>
      </c>
      <c r="H4" s="31" t="s">
        <v>48</v>
      </c>
      <c r="I4" s="30" t="s">
        <v>49</v>
      </c>
      <c r="J4" s="31" t="s">
        <v>50</v>
      </c>
      <c r="K4" s="33" t="s">
        <v>51</v>
      </c>
      <c r="L4" s="34">
        <f xml:space="preserve"> M4-C4</f>
        <v>28</v>
      </c>
      <c r="M4" s="35">
        <v>44602</v>
      </c>
      <c r="N4" s="36">
        <f t="shared" si="1"/>
        <v>56</v>
      </c>
      <c r="O4" s="35">
        <v>44658</v>
      </c>
      <c r="P4" s="30" t="s">
        <v>52</v>
      </c>
      <c r="Q4" s="37">
        <v>3776797.36</v>
      </c>
      <c r="R4" s="38"/>
      <c r="S4" s="39"/>
      <c r="T4" s="38"/>
      <c r="U4" s="38"/>
      <c r="V4" s="39"/>
      <c r="W4" s="38"/>
      <c r="X4" s="40">
        <f t="shared" si="0"/>
        <v>-44658</v>
      </c>
      <c r="Y4" s="43" t="s">
        <v>53</v>
      </c>
      <c r="Z4" s="27" t="s">
        <v>54</v>
      </c>
      <c r="AA4" s="42"/>
    </row>
    <row r="5" spans="1:27" s="29" customFormat="1" ht="42" customHeight="1" x14ac:dyDescent="0.35">
      <c r="A5" s="30" t="s">
        <v>27</v>
      </c>
      <c r="B5" s="31">
        <v>4</v>
      </c>
      <c r="C5" s="32">
        <v>44578</v>
      </c>
      <c r="D5" s="31" t="s">
        <v>55</v>
      </c>
      <c r="E5" s="44" t="s">
        <v>56</v>
      </c>
      <c r="F5" s="31" t="s">
        <v>41</v>
      </c>
      <c r="G5" s="30">
        <v>15</v>
      </c>
      <c r="H5" s="31" t="s">
        <v>42</v>
      </c>
      <c r="I5" s="30" t="s">
        <v>57</v>
      </c>
      <c r="J5" s="31" t="s">
        <v>33</v>
      </c>
      <c r="K5" s="33">
        <v>3</v>
      </c>
      <c r="L5" s="34">
        <f t="shared" ref="L5:L74" si="2" xml:space="preserve"> M5-C5</f>
        <v>14</v>
      </c>
      <c r="M5" s="35">
        <v>44592</v>
      </c>
      <c r="N5" s="36">
        <f t="shared" si="1"/>
        <v>2</v>
      </c>
      <c r="O5" s="35">
        <v>44594</v>
      </c>
      <c r="P5" s="30" t="s">
        <v>58</v>
      </c>
      <c r="Q5" s="37">
        <v>550</v>
      </c>
      <c r="R5" s="38"/>
      <c r="S5" s="39"/>
      <c r="T5" s="38"/>
      <c r="U5" s="38" t="s">
        <v>59</v>
      </c>
      <c r="V5" s="39" t="s">
        <v>60</v>
      </c>
      <c r="W5" s="38" t="s">
        <v>59</v>
      </c>
      <c r="X5" s="40">
        <f t="shared" si="0"/>
        <v>29</v>
      </c>
      <c r="Y5" s="41" t="s">
        <v>38</v>
      </c>
      <c r="Z5" s="27"/>
      <c r="AA5" s="42"/>
    </row>
    <row r="6" spans="1:27" s="29" customFormat="1" ht="47.25" customHeight="1" x14ac:dyDescent="0.35">
      <c r="A6" s="30" t="s">
        <v>27</v>
      </c>
      <c r="B6" s="31">
        <v>5</v>
      </c>
      <c r="C6" s="32">
        <v>44579</v>
      </c>
      <c r="D6" s="31" t="s">
        <v>61</v>
      </c>
      <c r="E6" s="44" t="s">
        <v>62</v>
      </c>
      <c r="F6" s="31" t="s">
        <v>63</v>
      </c>
      <c r="G6" s="30">
        <v>100</v>
      </c>
      <c r="H6" s="31" t="s">
        <v>64</v>
      </c>
      <c r="I6" s="30" t="s">
        <v>65</v>
      </c>
      <c r="J6" s="31" t="s">
        <v>50</v>
      </c>
      <c r="K6" s="33">
        <v>4</v>
      </c>
      <c r="L6" s="34">
        <f t="shared" si="2"/>
        <v>14</v>
      </c>
      <c r="M6" s="35">
        <v>44593</v>
      </c>
      <c r="N6" s="36">
        <f t="shared" si="1"/>
        <v>9</v>
      </c>
      <c r="O6" s="35">
        <v>44602</v>
      </c>
      <c r="P6" s="30" t="s">
        <v>66</v>
      </c>
      <c r="Q6" s="37">
        <v>45657.46</v>
      </c>
      <c r="R6" s="38"/>
      <c r="S6" s="39"/>
      <c r="T6" s="38"/>
      <c r="U6" s="38"/>
      <c r="V6" s="39"/>
      <c r="W6" s="38"/>
      <c r="X6" s="40">
        <f t="shared" si="0"/>
        <v>-44602</v>
      </c>
      <c r="Y6" s="41"/>
      <c r="Z6" s="27"/>
      <c r="AA6" s="42"/>
    </row>
    <row r="7" spans="1:27" s="29" customFormat="1" ht="48.75" customHeight="1" x14ac:dyDescent="0.35">
      <c r="A7" s="30" t="s">
        <v>27</v>
      </c>
      <c r="B7" s="31">
        <v>6</v>
      </c>
      <c r="C7" s="32">
        <v>44579</v>
      </c>
      <c r="D7" s="31" t="s">
        <v>67</v>
      </c>
      <c r="E7" s="30" t="s">
        <v>68</v>
      </c>
      <c r="F7" s="31" t="s">
        <v>30</v>
      </c>
      <c r="G7" s="30">
        <v>15</v>
      </c>
      <c r="H7" s="31" t="s">
        <v>42</v>
      </c>
      <c r="I7" s="30" t="s">
        <v>69</v>
      </c>
      <c r="J7" s="31" t="s">
        <v>33</v>
      </c>
      <c r="K7" s="33">
        <v>5</v>
      </c>
      <c r="L7" s="34">
        <f t="shared" si="2"/>
        <v>14</v>
      </c>
      <c r="M7" s="35">
        <v>44593</v>
      </c>
      <c r="N7" s="36">
        <f t="shared" si="1"/>
        <v>21</v>
      </c>
      <c r="O7" s="35">
        <v>44614</v>
      </c>
      <c r="P7" s="30" t="s">
        <v>70</v>
      </c>
      <c r="Q7" s="37">
        <v>550</v>
      </c>
      <c r="R7" s="38"/>
      <c r="S7" s="39"/>
      <c r="T7" s="38"/>
      <c r="U7" s="38" t="s">
        <v>71</v>
      </c>
      <c r="V7" s="39" t="s">
        <v>72</v>
      </c>
      <c r="W7" s="38" t="s">
        <v>71</v>
      </c>
      <c r="X7" s="40">
        <f t="shared" si="0"/>
        <v>44</v>
      </c>
      <c r="Y7" s="41" t="s">
        <v>38</v>
      </c>
      <c r="Z7" s="27"/>
      <c r="AA7" s="42"/>
    </row>
    <row r="8" spans="1:27" s="29" customFormat="1" ht="50.25" customHeight="1" x14ac:dyDescent="0.35">
      <c r="A8" s="30" t="s">
        <v>27</v>
      </c>
      <c r="B8" s="31">
        <v>7</v>
      </c>
      <c r="C8" s="32">
        <v>44579</v>
      </c>
      <c r="D8" s="45" t="s">
        <v>73</v>
      </c>
      <c r="E8" s="44" t="s">
        <v>74</v>
      </c>
      <c r="F8" s="31" t="s">
        <v>30</v>
      </c>
      <c r="G8" s="30">
        <v>5</v>
      </c>
      <c r="H8" s="31" t="s">
        <v>31</v>
      </c>
      <c r="I8" s="30" t="s">
        <v>75</v>
      </c>
      <c r="J8" s="31" t="s">
        <v>33</v>
      </c>
      <c r="K8" s="33">
        <v>6</v>
      </c>
      <c r="L8" s="34">
        <f t="shared" si="2"/>
        <v>14</v>
      </c>
      <c r="M8" s="35">
        <v>44593</v>
      </c>
      <c r="N8" s="36">
        <f t="shared" si="1"/>
        <v>14</v>
      </c>
      <c r="O8" s="35">
        <v>44607</v>
      </c>
      <c r="P8" s="30" t="s">
        <v>76</v>
      </c>
      <c r="Q8" s="37">
        <v>550</v>
      </c>
      <c r="R8" s="38" t="s">
        <v>35</v>
      </c>
      <c r="S8" s="39" t="s">
        <v>35</v>
      </c>
      <c r="T8" s="38" t="s">
        <v>35</v>
      </c>
      <c r="U8" s="38" t="s">
        <v>77</v>
      </c>
      <c r="V8" s="39" t="s">
        <v>78</v>
      </c>
      <c r="W8" s="38" t="s">
        <v>77</v>
      </c>
      <c r="X8" s="40">
        <f t="shared" si="0"/>
        <v>64</v>
      </c>
      <c r="Y8" s="41" t="s">
        <v>38</v>
      </c>
      <c r="Z8" s="27"/>
      <c r="AA8" s="42"/>
    </row>
    <row r="9" spans="1:27" s="29" customFormat="1" ht="41.25" customHeight="1" x14ac:dyDescent="0.35">
      <c r="A9" s="30" t="s">
        <v>27</v>
      </c>
      <c r="B9" s="31">
        <v>8</v>
      </c>
      <c r="C9" s="32">
        <v>44580</v>
      </c>
      <c r="D9" s="31" t="s">
        <v>79</v>
      </c>
      <c r="E9" s="30" t="s">
        <v>80</v>
      </c>
      <c r="F9" s="31" t="s">
        <v>81</v>
      </c>
      <c r="G9" s="30">
        <v>5</v>
      </c>
      <c r="H9" s="31" t="s">
        <v>31</v>
      </c>
      <c r="I9" s="30" t="s">
        <v>82</v>
      </c>
      <c r="J9" s="31" t="s">
        <v>33</v>
      </c>
      <c r="K9" s="33">
        <v>7</v>
      </c>
      <c r="L9" s="34">
        <f t="shared" si="2"/>
        <v>14</v>
      </c>
      <c r="M9" s="35">
        <v>44594</v>
      </c>
      <c r="N9" s="36">
        <f t="shared" si="1"/>
        <v>41</v>
      </c>
      <c r="O9" s="35">
        <v>44635</v>
      </c>
      <c r="P9" s="30" t="s">
        <v>83</v>
      </c>
      <c r="Q9" s="37">
        <v>550</v>
      </c>
      <c r="R9" s="38"/>
      <c r="S9" s="39"/>
      <c r="T9" s="38"/>
      <c r="U9" s="38"/>
      <c r="V9" s="39"/>
      <c r="W9" s="38"/>
      <c r="X9" s="40">
        <f t="shared" si="0"/>
        <v>-44635</v>
      </c>
      <c r="Y9" s="41"/>
      <c r="Z9" s="27"/>
      <c r="AA9" s="42"/>
    </row>
    <row r="10" spans="1:27" s="29" customFormat="1" ht="46.5" customHeight="1" x14ac:dyDescent="0.35">
      <c r="A10" s="30" t="s">
        <v>27</v>
      </c>
      <c r="B10" s="31">
        <v>9</v>
      </c>
      <c r="C10" s="32">
        <v>44580</v>
      </c>
      <c r="D10" s="31" t="s">
        <v>84</v>
      </c>
      <c r="E10" s="30" t="s">
        <v>85</v>
      </c>
      <c r="F10" s="31" t="s">
        <v>81</v>
      </c>
      <c r="G10" s="30">
        <v>10</v>
      </c>
      <c r="H10" s="31" t="s">
        <v>86</v>
      </c>
      <c r="I10" s="30" t="s">
        <v>87</v>
      </c>
      <c r="J10" s="31" t="s">
        <v>33</v>
      </c>
      <c r="K10" s="33">
        <v>8</v>
      </c>
      <c r="L10" s="34">
        <f t="shared" si="2"/>
        <v>14</v>
      </c>
      <c r="M10" s="35">
        <v>44594</v>
      </c>
      <c r="N10" s="36" t="s">
        <v>35</v>
      </c>
      <c r="O10" s="35">
        <v>44595</v>
      </c>
      <c r="P10" s="30" t="s">
        <v>88</v>
      </c>
      <c r="Q10" s="37">
        <v>550</v>
      </c>
      <c r="R10" s="38"/>
      <c r="S10" s="39"/>
      <c r="T10" s="38"/>
      <c r="U10" s="38"/>
      <c r="V10" s="39"/>
      <c r="W10" s="38"/>
      <c r="X10" s="40">
        <f t="shared" si="0"/>
        <v>-44595</v>
      </c>
      <c r="Y10" s="41"/>
      <c r="Z10" s="27"/>
      <c r="AA10" s="42"/>
    </row>
    <row r="11" spans="1:27" s="29" customFormat="1" ht="60" customHeight="1" x14ac:dyDescent="0.35">
      <c r="A11" s="30" t="s">
        <v>27</v>
      </c>
      <c r="B11" s="31">
        <v>10</v>
      </c>
      <c r="C11" s="32">
        <v>44580</v>
      </c>
      <c r="D11" s="31" t="s">
        <v>89</v>
      </c>
      <c r="E11" s="30" t="s">
        <v>90</v>
      </c>
      <c r="F11" s="31" t="s">
        <v>81</v>
      </c>
      <c r="G11" s="30">
        <v>15</v>
      </c>
      <c r="H11" s="31" t="s">
        <v>42</v>
      </c>
      <c r="I11" s="30" t="s">
        <v>91</v>
      </c>
      <c r="J11" s="31" t="s">
        <v>33</v>
      </c>
      <c r="K11" s="33">
        <v>9</v>
      </c>
      <c r="L11" s="34">
        <f t="shared" si="2"/>
        <v>12</v>
      </c>
      <c r="M11" s="35">
        <v>44592</v>
      </c>
      <c r="N11" s="36">
        <f t="shared" si="1"/>
        <v>1</v>
      </c>
      <c r="O11" s="35">
        <v>44593</v>
      </c>
      <c r="P11" s="30" t="s">
        <v>92</v>
      </c>
      <c r="Q11" s="37">
        <v>550</v>
      </c>
      <c r="R11" s="38"/>
      <c r="S11" s="39"/>
      <c r="T11" s="38"/>
      <c r="U11" s="38" t="s">
        <v>36</v>
      </c>
      <c r="V11" s="39"/>
      <c r="W11" s="38"/>
      <c r="X11" s="40">
        <f t="shared" si="0"/>
        <v>-44593</v>
      </c>
      <c r="Y11" s="41" t="s">
        <v>38</v>
      </c>
      <c r="Z11" s="27"/>
      <c r="AA11" s="42"/>
    </row>
    <row r="12" spans="1:27" s="29" customFormat="1" ht="62.25" customHeight="1" x14ac:dyDescent="0.35">
      <c r="A12" s="30" t="s">
        <v>27</v>
      </c>
      <c r="B12" s="31">
        <v>11</v>
      </c>
      <c r="C12" s="32">
        <v>44581</v>
      </c>
      <c r="D12" s="31" t="s">
        <v>93</v>
      </c>
      <c r="E12" s="44" t="s">
        <v>94</v>
      </c>
      <c r="F12" s="31" t="s">
        <v>81</v>
      </c>
      <c r="G12" s="30">
        <v>15</v>
      </c>
      <c r="H12" s="31" t="s">
        <v>42</v>
      </c>
      <c r="I12" s="30" t="s">
        <v>95</v>
      </c>
      <c r="J12" s="31" t="s">
        <v>33</v>
      </c>
      <c r="K12" s="33">
        <v>10</v>
      </c>
      <c r="L12" s="34">
        <f t="shared" si="2"/>
        <v>14</v>
      </c>
      <c r="M12" s="35">
        <v>44595</v>
      </c>
      <c r="N12" s="36" t="e">
        <f t="shared" si="1"/>
        <v>#VALUE!</v>
      </c>
      <c r="O12" s="35" t="s">
        <v>35</v>
      </c>
      <c r="P12" s="30" t="s">
        <v>96</v>
      </c>
      <c r="Q12" s="37">
        <v>37441.57</v>
      </c>
      <c r="R12" s="38" t="s">
        <v>35</v>
      </c>
      <c r="S12" s="38" t="s">
        <v>35</v>
      </c>
      <c r="T12" s="38" t="s">
        <v>35</v>
      </c>
      <c r="U12" s="38" t="s">
        <v>35</v>
      </c>
      <c r="V12" s="38" t="s">
        <v>35</v>
      </c>
      <c r="W12" s="38" t="s">
        <v>35</v>
      </c>
      <c r="X12" s="46" t="s">
        <v>35</v>
      </c>
      <c r="Y12" s="41" t="s">
        <v>97</v>
      </c>
      <c r="Z12" s="27"/>
      <c r="AA12" s="42"/>
    </row>
    <row r="13" spans="1:27" s="29" customFormat="1" ht="60.75" customHeight="1" x14ac:dyDescent="0.35">
      <c r="A13" s="30" t="s">
        <v>27</v>
      </c>
      <c r="B13" s="31">
        <v>12</v>
      </c>
      <c r="C13" s="32">
        <v>44581</v>
      </c>
      <c r="D13" s="31" t="s">
        <v>93</v>
      </c>
      <c r="E13" s="44" t="s">
        <v>98</v>
      </c>
      <c r="F13" s="31" t="s">
        <v>81</v>
      </c>
      <c r="G13" s="30">
        <v>15</v>
      </c>
      <c r="H13" s="31" t="s">
        <v>42</v>
      </c>
      <c r="I13" s="30" t="s">
        <v>95</v>
      </c>
      <c r="J13" s="31" t="s">
        <v>33</v>
      </c>
      <c r="K13" s="33">
        <v>11</v>
      </c>
      <c r="L13" s="34">
        <f t="shared" si="2"/>
        <v>14</v>
      </c>
      <c r="M13" s="35">
        <v>44595</v>
      </c>
      <c r="N13" s="36" t="e">
        <f t="shared" si="1"/>
        <v>#VALUE!</v>
      </c>
      <c r="O13" s="35" t="s">
        <v>35</v>
      </c>
      <c r="P13" s="30" t="s">
        <v>99</v>
      </c>
      <c r="Q13" s="37">
        <v>37441.57</v>
      </c>
      <c r="R13" s="38" t="s">
        <v>35</v>
      </c>
      <c r="S13" s="38" t="s">
        <v>35</v>
      </c>
      <c r="T13" s="38" t="s">
        <v>35</v>
      </c>
      <c r="U13" s="38" t="s">
        <v>35</v>
      </c>
      <c r="V13" s="38" t="s">
        <v>35</v>
      </c>
      <c r="W13" s="38" t="s">
        <v>35</v>
      </c>
      <c r="X13" s="46" t="s">
        <v>35</v>
      </c>
      <c r="Y13" s="41" t="s">
        <v>97</v>
      </c>
      <c r="Z13" s="27"/>
      <c r="AA13" s="42"/>
    </row>
    <row r="14" spans="1:27" s="29" customFormat="1" ht="47.25" customHeight="1" x14ac:dyDescent="0.35">
      <c r="A14" s="30" t="s">
        <v>27</v>
      </c>
      <c r="B14" s="31">
        <v>13</v>
      </c>
      <c r="C14" s="32">
        <v>44581</v>
      </c>
      <c r="D14" s="31" t="s">
        <v>100</v>
      </c>
      <c r="E14" s="30" t="s">
        <v>101</v>
      </c>
      <c r="F14" s="31" t="s">
        <v>81</v>
      </c>
      <c r="G14" s="30">
        <v>15</v>
      </c>
      <c r="H14" s="31" t="s">
        <v>42</v>
      </c>
      <c r="I14" s="30" t="s">
        <v>102</v>
      </c>
      <c r="J14" s="31" t="s">
        <v>33</v>
      </c>
      <c r="K14" s="33">
        <v>12</v>
      </c>
      <c r="L14" s="34">
        <f t="shared" si="2"/>
        <v>14</v>
      </c>
      <c r="M14" s="35">
        <v>44595</v>
      </c>
      <c r="N14" s="36">
        <f t="shared" si="1"/>
        <v>5</v>
      </c>
      <c r="O14" s="35">
        <v>44600</v>
      </c>
      <c r="P14" s="30" t="s">
        <v>103</v>
      </c>
      <c r="Q14" s="37">
        <v>550</v>
      </c>
      <c r="R14" s="38"/>
      <c r="S14" s="39"/>
      <c r="T14" s="38"/>
      <c r="U14" s="38"/>
      <c r="V14" s="39"/>
      <c r="W14" s="38"/>
      <c r="X14" s="40">
        <f>W14-O14</f>
        <v>-44600</v>
      </c>
      <c r="Y14" s="43"/>
      <c r="Z14" s="27"/>
      <c r="AA14" s="42"/>
    </row>
    <row r="15" spans="1:27" s="29" customFormat="1" ht="60" customHeight="1" x14ac:dyDescent="0.35">
      <c r="A15" s="30" t="s">
        <v>27</v>
      </c>
      <c r="B15" s="31">
        <v>14</v>
      </c>
      <c r="C15" s="32">
        <v>44586</v>
      </c>
      <c r="D15" s="31" t="s">
        <v>104</v>
      </c>
      <c r="E15" s="30" t="s">
        <v>105</v>
      </c>
      <c r="F15" s="31" t="s">
        <v>30</v>
      </c>
      <c r="G15" s="30">
        <v>15</v>
      </c>
      <c r="H15" s="31" t="s">
        <v>42</v>
      </c>
      <c r="I15" s="30" t="s">
        <v>106</v>
      </c>
      <c r="J15" s="31" t="s">
        <v>33</v>
      </c>
      <c r="K15" s="33">
        <v>13</v>
      </c>
      <c r="L15" s="34">
        <f t="shared" si="2"/>
        <v>7</v>
      </c>
      <c r="M15" s="35">
        <v>44593</v>
      </c>
      <c r="N15" s="36" t="e">
        <f t="shared" si="1"/>
        <v>#VALUE!</v>
      </c>
      <c r="O15" s="35" t="s">
        <v>35</v>
      </c>
      <c r="P15" s="30" t="s">
        <v>107</v>
      </c>
      <c r="Q15" s="37">
        <v>550</v>
      </c>
      <c r="R15" s="38" t="s">
        <v>35</v>
      </c>
      <c r="S15" s="38" t="s">
        <v>35</v>
      </c>
      <c r="T15" s="38" t="s">
        <v>35</v>
      </c>
      <c r="U15" s="38" t="s">
        <v>35</v>
      </c>
      <c r="V15" s="38" t="s">
        <v>35</v>
      </c>
      <c r="W15" s="38" t="s">
        <v>35</v>
      </c>
      <c r="X15" s="46" t="s">
        <v>35</v>
      </c>
      <c r="Y15" s="41" t="s">
        <v>97</v>
      </c>
      <c r="Z15" s="27"/>
      <c r="AA15" s="42"/>
    </row>
    <row r="16" spans="1:27" s="29" customFormat="1" ht="39" customHeight="1" x14ac:dyDescent="0.35">
      <c r="A16" s="30" t="s">
        <v>27</v>
      </c>
      <c r="B16" s="31">
        <v>15</v>
      </c>
      <c r="C16" s="32">
        <v>44586</v>
      </c>
      <c r="D16" s="31" t="s">
        <v>108</v>
      </c>
      <c r="E16" s="30" t="s">
        <v>109</v>
      </c>
      <c r="F16" s="31" t="s">
        <v>110</v>
      </c>
      <c r="G16" s="30">
        <v>15</v>
      </c>
      <c r="H16" s="31" t="s">
        <v>42</v>
      </c>
      <c r="I16" s="30" t="s">
        <v>111</v>
      </c>
      <c r="J16" s="31" t="s">
        <v>33</v>
      </c>
      <c r="K16" s="33" t="s">
        <v>112</v>
      </c>
      <c r="L16" s="34">
        <f t="shared" si="2"/>
        <v>17</v>
      </c>
      <c r="M16" s="35">
        <v>44603</v>
      </c>
      <c r="N16" s="36">
        <f t="shared" si="1"/>
        <v>54</v>
      </c>
      <c r="O16" s="35">
        <v>44657</v>
      </c>
      <c r="P16" s="30" t="s">
        <v>113</v>
      </c>
      <c r="Q16" s="37">
        <v>550</v>
      </c>
      <c r="R16" s="38"/>
      <c r="S16" s="39"/>
      <c r="T16" s="38"/>
      <c r="U16" s="38"/>
      <c r="V16" s="39"/>
      <c r="W16" s="38"/>
      <c r="X16" s="40">
        <f t="shared" ref="X16:X35" si="3">W16-O16</f>
        <v>-44657</v>
      </c>
      <c r="Y16" s="41"/>
      <c r="Z16" s="27"/>
      <c r="AA16" s="42"/>
    </row>
    <row r="17" spans="1:27" s="29" customFormat="1" ht="35.25" customHeight="1" x14ac:dyDescent="0.35">
      <c r="A17" s="30" t="s">
        <v>27</v>
      </c>
      <c r="B17" s="31">
        <v>16</v>
      </c>
      <c r="C17" s="32">
        <v>44586</v>
      </c>
      <c r="D17" s="31" t="s">
        <v>108</v>
      </c>
      <c r="E17" s="30" t="s">
        <v>114</v>
      </c>
      <c r="F17" s="31" t="s">
        <v>110</v>
      </c>
      <c r="G17" s="30">
        <v>5</v>
      </c>
      <c r="H17" s="31" t="s">
        <v>31</v>
      </c>
      <c r="I17" s="30" t="s">
        <v>111</v>
      </c>
      <c r="J17" s="31" t="s">
        <v>33</v>
      </c>
      <c r="K17" s="33" t="s">
        <v>115</v>
      </c>
      <c r="L17" s="34">
        <f t="shared" si="2"/>
        <v>17</v>
      </c>
      <c r="M17" s="35">
        <v>44603</v>
      </c>
      <c r="N17" s="36">
        <f t="shared" si="1"/>
        <v>54</v>
      </c>
      <c r="O17" s="35">
        <v>44657</v>
      </c>
      <c r="P17" s="30" t="s">
        <v>116</v>
      </c>
      <c r="Q17" s="37">
        <v>25670.77</v>
      </c>
      <c r="R17" s="38"/>
      <c r="S17" s="39"/>
      <c r="T17" s="38"/>
      <c r="U17" s="38"/>
      <c r="V17" s="39"/>
      <c r="W17" s="38"/>
      <c r="X17" s="40">
        <f t="shared" si="3"/>
        <v>-44657</v>
      </c>
      <c r="Y17" s="41"/>
      <c r="Z17" s="27"/>
      <c r="AA17" s="42"/>
    </row>
    <row r="18" spans="1:27" s="29" customFormat="1" ht="42" customHeight="1" x14ac:dyDescent="0.35">
      <c r="A18" s="30" t="s">
        <v>27</v>
      </c>
      <c r="B18" s="31">
        <v>17</v>
      </c>
      <c r="C18" s="32">
        <v>44587</v>
      </c>
      <c r="D18" s="31" t="s">
        <v>117</v>
      </c>
      <c r="E18" s="30" t="s">
        <v>118</v>
      </c>
      <c r="F18" s="31" t="s">
        <v>30</v>
      </c>
      <c r="G18" s="30">
        <v>15</v>
      </c>
      <c r="H18" s="31" t="s">
        <v>42</v>
      </c>
      <c r="I18" s="30" t="s">
        <v>106</v>
      </c>
      <c r="J18" s="31" t="s">
        <v>33</v>
      </c>
      <c r="K18" s="33">
        <v>14</v>
      </c>
      <c r="L18" s="34">
        <f t="shared" si="2"/>
        <v>6</v>
      </c>
      <c r="M18" s="35">
        <v>44593</v>
      </c>
      <c r="N18" s="36">
        <f t="shared" si="1"/>
        <v>21</v>
      </c>
      <c r="O18" s="35">
        <v>44614</v>
      </c>
      <c r="P18" s="30" t="s">
        <v>119</v>
      </c>
      <c r="Q18" s="37">
        <v>550</v>
      </c>
      <c r="R18" s="38"/>
      <c r="S18" s="39"/>
      <c r="T18" s="38"/>
      <c r="U18" s="38"/>
      <c r="V18" s="39"/>
      <c r="W18" s="38"/>
      <c r="X18" s="40">
        <f t="shared" si="3"/>
        <v>-44614</v>
      </c>
      <c r="Y18" s="41"/>
      <c r="Z18" s="27"/>
      <c r="AA18" s="42"/>
    </row>
    <row r="19" spans="1:27" s="29" customFormat="1" ht="100.5" customHeight="1" x14ac:dyDescent="0.35">
      <c r="A19" s="30" t="s">
        <v>27</v>
      </c>
      <c r="B19" s="31">
        <v>18</v>
      </c>
      <c r="C19" s="32">
        <v>44588</v>
      </c>
      <c r="D19" s="31" t="s">
        <v>120</v>
      </c>
      <c r="E19" s="44" t="s">
        <v>121</v>
      </c>
      <c r="F19" s="31" t="s">
        <v>122</v>
      </c>
      <c r="G19" s="30">
        <v>15</v>
      </c>
      <c r="H19" s="31" t="s">
        <v>42</v>
      </c>
      <c r="I19" s="30" t="s">
        <v>123</v>
      </c>
      <c r="J19" s="31" t="s">
        <v>33</v>
      </c>
      <c r="K19" s="33">
        <v>15</v>
      </c>
      <c r="L19" s="34">
        <f t="shared" si="2"/>
        <v>18</v>
      </c>
      <c r="M19" s="35">
        <v>44606</v>
      </c>
      <c r="N19" s="36">
        <f t="shared" si="1"/>
        <v>7</v>
      </c>
      <c r="O19" s="35">
        <v>44613</v>
      </c>
      <c r="P19" s="30" t="s">
        <v>124</v>
      </c>
      <c r="Q19" s="37">
        <v>550</v>
      </c>
      <c r="R19" s="38" t="s">
        <v>125</v>
      </c>
      <c r="S19" s="39"/>
      <c r="T19" s="38"/>
      <c r="U19" s="38"/>
      <c r="V19" s="39"/>
      <c r="W19" s="38"/>
      <c r="X19" s="40">
        <f t="shared" si="3"/>
        <v>-44613</v>
      </c>
      <c r="Y19" s="47" t="s">
        <v>126</v>
      </c>
      <c r="Z19" s="27" t="s">
        <v>127</v>
      </c>
      <c r="AA19" s="42" t="s">
        <v>128</v>
      </c>
    </row>
    <row r="20" spans="1:27" s="29" customFormat="1" ht="58.5" customHeight="1" x14ac:dyDescent="0.35">
      <c r="A20" s="30" t="s">
        <v>27</v>
      </c>
      <c r="B20" s="31">
        <v>19</v>
      </c>
      <c r="C20" s="32">
        <v>44588</v>
      </c>
      <c r="D20" s="31" t="s">
        <v>129</v>
      </c>
      <c r="E20" s="44" t="s">
        <v>130</v>
      </c>
      <c r="F20" s="31" t="s">
        <v>81</v>
      </c>
      <c r="G20" s="30">
        <v>5</v>
      </c>
      <c r="H20" s="31" t="s">
        <v>31</v>
      </c>
      <c r="I20" s="44" t="s">
        <v>131</v>
      </c>
      <c r="J20" s="31" t="s">
        <v>33</v>
      </c>
      <c r="K20" s="33">
        <v>16</v>
      </c>
      <c r="L20" s="34">
        <f t="shared" si="2"/>
        <v>14</v>
      </c>
      <c r="M20" s="35">
        <v>44602</v>
      </c>
      <c r="N20" s="36">
        <f t="shared" si="1"/>
        <v>5</v>
      </c>
      <c r="O20" s="35">
        <v>44607</v>
      </c>
      <c r="P20" s="30" t="s">
        <v>132</v>
      </c>
      <c r="Q20" s="37">
        <v>550</v>
      </c>
      <c r="R20" s="38"/>
      <c r="S20" s="39"/>
      <c r="T20" s="38"/>
      <c r="U20" s="38"/>
      <c r="V20" s="39"/>
      <c r="W20" s="38" t="s">
        <v>133</v>
      </c>
      <c r="X20" s="40">
        <f t="shared" si="3"/>
        <v>106</v>
      </c>
      <c r="Y20" s="41" t="s">
        <v>134</v>
      </c>
      <c r="Z20" s="27"/>
      <c r="AA20" s="42"/>
    </row>
    <row r="21" spans="1:27" s="29" customFormat="1" ht="49.5" customHeight="1" x14ac:dyDescent="0.35">
      <c r="A21" s="30" t="s">
        <v>27</v>
      </c>
      <c r="B21" s="31">
        <v>20</v>
      </c>
      <c r="C21" s="32">
        <v>44588</v>
      </c>
      <c r="D21" s="31" t="s">
        <v>135</v>
      </c>
      <c r="E21" s="30" t="s">
        <v>136</v>
      </c>
      <c r="F21" s="31" t="s">
        <v>81</v>
      </c>
      <c r="G21" s="30">
        <v>15</v>
      </c>
      <c r="H21" s="31" t="s">
        <v>42</v>
      </c>
      <c r="I21" s="42" t="s">
        <v>137</v>
      </c>
      <c r="J21" s="31" t="s">
        <v>33</v>
      </c>
      <c r="K21" s="33">
        <v>17</v>
      </c>
      <c r="L21" s="34">
        <f t="shared" si="2"/>
        <v>14</v>
      </c>
      <c r="M21" s="35">
        <v>44602</v>
      </c>
      <c r="N21" s="36">
        <f t="shared" si="1"/>
        <v>4</v>
      </c>
      <c r="O21" s="35">
        <v>44606</v>
      </c>
      <c r="P21" s="30" t="s">
        <v>138</v>
      </c>
      <c r="Q21" s="37">
        <v>550</v>
      </c>
      <c r="R21" s="38"/>
      <c r="S21" s="39"/>
      <c r="T21" s="38"/>
      <c r="U21" s="38"/>
      <c r="V21" s="39"/>
      <c r="W21" s="38"/>
      <c r="X21" s="40">
        <f t="shared" si="3"/>
        <v>-44606</v>
      </c>
      <c r="Y21" s="41"/>
      <c r="Z21" s="27"/>
      <c r="AA21" s="42"/>
    </row>
    <row r="22" spans="1:27" s="29" customFormat="1" ht="56.25" customHeight="1" x14ac:dyDescent="0.35">
      <c r="A22" s="30" t="s">
        <v>27</v>
      </c>
      <c r="B22" s="31">
        <v>21</v>
      </c>
      <c r="C22" s="32">
        <v>44588</v>
      </c>
      <c r="D22" s="31" t="s">
        <v>139</v>
      </c>
      <c r="E22" s="30" t="s">
        <v>140</v>
      </c>
      <c r="F22" s="31" t="s">
        <v>141</v>
      </c>
      <c r="G22" s="30">
        <v>15</v>
      </c>
      <c r="H22" s="31" t="s">
        <v>142</v>
      </c>
      <c r="I22" s="42" t="s">
        <v>143</v>
      </c>
      <c r="J22" s="31" t="s">
        <v>33</v>
      </c>
      <c r="K22" s="33">
        <v>18</v>
      </c>
      <c r="L22" s="34">
        <f t="shared" si="2"/>
        <v>14</v>
      </c>
      <c r="M22" s="35">
        <v>44602</v>
      </c>
      <c r="N22" s="36">
        <f t="shared" si="1"/>
        <v>1</v>
      </c>
      <c r="O22" s="48">
        <v>44603</v>
      </c>
      <c r="P22" s="30" t="s">
        <v>144</v>
      </c>
      <c r="Q22" s="49">
        <v>550</v>
      </c>
      <c r="R22" s="50"/>
      <c r="S22" s="51"/>
      <c r="T22" s="38"/>
      <c r="U22" s="38"/>
      <c r="V22" s="39" t="s">
        <v>145</v>
      </c>
      <c r="W22" s="38" t="s">
        <v>146</v>
      </c>
      <c r="X22" s="40">
        <f t="shared" si="3"/>
        <v>21</v>
      </c>
      <c r="Y22" s="41" t="s">
        <v>38</v>
      </c>
      <c r="Z22" s="27"/>
      <c r="AA22" s="42"/>
    </row>
    <row r="23" spans="1:27" s="29" customFormat="1" ht="44.25" customHeight="1" x14ac:dyDescent="0.35">
      <c r="A23" s="30" t="s">
        <v>27</v>
      </c>
      <c r="B23" s="31">
        <v>22</v>
      </c>
      <c r="C23" s="32">
        <v>44591</v>
      </c>
      <c r="D23" s="31" t="s">
        <v>147</v>
      </c>
      <c r="E23" s="30" t="s">
        <v>148</v>
      </c>
      <c r="F23" s="31" t="s">
        <v>81</v>
      </c>
      <c r="G23" s="30">
        <v>10</v>
      </c>
      <c r="H23" s="31" t="s">
        <v>86</v>
      </c>
      <c r="I23" s="42" t="s">
        <v>149</v>
      </c>
      <c r="J23" s="31" t="s">
        <v>33</v>
      </c>
      <c r="K23" s="33">
        <v>19</v>
      </c>
      <c r="L23" s="34">
        <f t="shared" si="2"/>
        <v>15</v>
      </c>
      <c r="M23" s="35">
        <v>44606</v>
      </c>
      <c r="N23" s="36">
        <f t="shared" si="1"/>
        <v>3</v>
      </c>
      <c r="O23" s="48">
        <v>44609</v>
      </c>
      <c r="P23" s="30" t="s">
        <v>150</v>
      </c>
      <c r="Q23" s="49">
        <v>550</v>
      </c>
      <c r="R23" s="50"/>
      <c r="S23" s="51"/>
      <c r="T23" s="38"/>
      <c r="U23" s="38"/>
      <c r="V23" s="39"/>
      <c r="W23" s="38"/>
      <c r="X23" s="40">
        <f t="shared" si="3"/>
        <v>-44609</v>
      </c>
      <c r="Y23" s="41"/>
      <c r="Z23" s="27"/>
      <c r="AA23" s="42"/>
    </row>
    <row r="24" spans="1:27" s="29" customFormat="1" ht="57.75" customHeight="1" thickBot="1" x14ac:dyDescent="0.4">
      <c r="A24" s="52" t="s">
        <v>27</v>
      </c>
      <c r="B24" s="53">
        <v>23</v>
      </c>
      <c r="C24" s="54">
        <v>44592</v>
      </c>
      <c r="D24" s="53" t="s">
        <v>151</v>
      </c>
      <c r="E24" s="52" t="s">
        <v>152</v>
      </c>
      <c r="F24" s="53" t="s">
        <v>141</v>
      </c>
      <c r="G24" s="52">
        <v>15</v>
      </c>
      <c r="H24" s="53" t="s">
        <v>142</v>
      </c>
      <c r="I24" s="52" t="s">
        <v>153</v>
      </c>
      <c r="J24" s="53" t="s">
        <v>33</v>
      </c>
      <c r="K24" s="55">
        <v>20</v>
      </c>
      <c r="L24" s="56">
        <f t="shared" si="2"/>
        <v>14</v>
      </c>
      <c r="M24" s="57">
        <v>44606</v>
      </c>
      <c r="N24" s="58">
        <f t="shared" si="1"/>
        <v>7</v>
      </c>
      <c r="O24" s="57">
        <v>44613</v>
      </c>
      <c r="P24" s="52" t="s">
        <v>154</v>
      </c>
      <c r="Q24" s="59">
        <v>550</v>
      </c>
      <c r="R24" s="60" t="s">
        <v>35</v>
      </c>
      <c r="S24" s="61" t="s">
        <v>35</v>
      </c>
      <c r="T24" s="38" t="s">
        <v>35</v>
      </c>
      <c r="U24" s="38" t="s">
        <v>155</v>
      </c>
      <c r="V24" s="39" t="s">
        <v>156</v>
      </c>
      <c r="W24" s="38" t="s">
        <v>155</v>
      </c>
      <c r="X24" s="62">
        <f t="shared" si="3"/>
        <v>18</v>
      </c>
      <c r="Y24" s="41" t="s">
        <v>38</v>
      </c>
      <c r="Z24" s="63"/>
      <c r="AA24" s="64"/>
    </row>
    <row r="25" spans="1:27" s="29" customFormat="1" ht="64.5" customHeight="1" x14ac:dyDescent="0.35">
      <c r="A25" s="15" t="s">
        <v>157</v>
      </c>
      <c r="B25" s="16">
        <v>24</v>
      </c>
      <c r="C25" s="17">
        <v>44593</v>
      </c>
      <c r="D25" s="16" t="s">
        <v>158</v>
      </c>
      <c r="E25" s="15" t="s">
        <v>159</v>
      </c>
      <c r="F25" s="16" t="s">
        <v>160</v>
      </c>
      <c r="G25" s="15">
        <v>2000</v>
      </c>
      <c r="H25" s="16" t="s">
        <v>161</v>
      </c>
      <c r="I25" s="15" t="s">
        <v>162</v>
      </c>
      <c r="J25" s="16" t="s">
        <v>50</v>
      </c>
      <c r="K25" s="18" t="s">
        <v>163</v>
      </c>
      <c r="L25" s="19">
        <f t="shared" si="2"/>
        <v>15</v>
      </c>
      <c r="M25" s="20">
        <v>44608</v>
      </c>
      <c r="N25" s="21">
        <f t="shared" si="1"/>
        <v>7</v>
      </c>
      <c r="O25" s="20">
        <v>44615</v>
      </c>
      <c r="P25" s="15" t="s">
        <v>164</v>
      </c>
      <c r="Q25" s="22">
        <v>245745.2</v>
      </c>
      <c r="R25" s="23"/>
      <c r="S25" s="24"/>
      <c r="T25" s="23"/>
      <c r="U25" s="23"/>
      <c r="V25" s="65"/>
      <c r="W25" s="23" t="s">
        <v>165</v>
      </c>
      <c r="X25" s="25">
        <f t="shared" si="3"/>
        <v>124</v>
      </c>
      <c r="Y25" s="26" t="s">
        <v>166</v>
      </c>
      <c r="Z25" s="66" t="s">
        <v>167</v>
      </c>
      <c r="AA25" s="28" t="s">
        <v>128</v>
      </c>
    </row>
    <row r="26" spans="1:27" s="29" customFormat="1" ht="51" customHeight="1" x14ac:dyDescent="0.35">
      <c r="A26" s="30" t="s">
        <v>157</v>
      </c>
      <c r="B26" s="31">
        <v>25</v>
      </c>
      <c r="C26" s="32">
        <v>44594</v>
      </c>
      <c r="D26" s="31" t="s">
        <v>168</v>
      </c>
      <c r="E26" s="44" t="s">
        <v>169</v>
      </c>
      <c r="F26" s="31" t="s">
        <v>63</v>
      </c>
      <c r="G26" s="30">
        <v>50</v>
      </c>
      <c r="H26" s="31" t="s">
        <v>170</v>
      </c>
      <c r="I26" s="44" t="s">
        <v>171</v>
      </c>
      <c r="J26" s="31" t="s">
        <v>33</v>
      </c>
      <c r="K26" s="33">
        <v>21</v>
      </c>
      <c r="L26" s="34">
        <f t="shared" si="2"/>
        <v>12</v>
      </c>
      <c r="M26" s="35">
        <v>44606</v>
      </c>
      <c r="N26" s="36">
        <f t="shared" si="1"/>
        <v>1</v>
      </c>
      <c r="O26" s="35">
        <v>44607</v>
      </c>
      <c r="P26" s="30" t="s">
        <v>172</v>
      </c>
      <c r="Q26" s="37">
        <v>45657.46</v>
      </c>
      <c r="R26" s="38"/>
      <c r="S26" s="39"/>
      <c r="T26" s="38"/>
      <c r="U26" s="38"/>
      <c r="V26" s="39"/>
      <c r="W26" s="38"/>
      <c r="X26" s="40">
        <f t="shared" si="3"/>
        <v>-44607</v>
      </c>
      <c r="Y26" s="41"/>
      <c r="Z26" s="27"/>
      <c r="AA26" s="42"/>
    </row>
    <row r="27" spans="1:27" s="29" customFormat="1" ht="42" customHeight="1" x14ac:dyDescent="0.35">
      <c r="A27" s="30" t="s">
        <v>157</v>
      </c>
      <c r="B27" s="31">
        <v>26</v>
      </c>
      <c r="C27" s="32">
        <v>44595</v>
      </c>
      <c r="D27" s="31" t="s">
        <v>173</v>
      </c>
      <c r="E27" s="30" t="s">
        <v>174</v>
      </c>
      <c r="F27" s="31" t="s">
        <v>141</v>
      </c>
      <c r="G27" s="30">
        <v>15</v>
      </c>
      <c r="H27" s="31" t="s">
        <v>42</v>
      </c>
      <c r="I27" s="30" t="s">
        <v>149</v>
      </c>
      <c r="J27" s="31" t="s">
        <v>33</v>
      </c>
      <c r="K27" s="33">
        <v>22</v>
      </c>
      <c r="L27" s="34">
        <f t="shared" si="2"/>
        <v>14</v>
      </c>
      <c r="M27" s="35">
        <v>44609</v>
      </c>
      <c r="N27" s="36">
        <f t="shared" si="1"/>
        <v>12</v>
      </c>
      <c r="O27" s="35">
        <v>44621</v>
      </c>
      <c r="P27" s="30" t="s">
        <v>175</v>
      </c>
      <c r="Q27" s="37">
        <v>550</v>
      </c>
      <c r="R27" s="38"/>
      <c r="S27" s="39"/>
      <c r="T27" s="38"/>
      <c r="U27" s="38"/>
      <c r="V27" s="39"/>
      <c r="W27" s="38"/>
      <c r="X27" s="40">
        <f t="shared" si="3"/>
        <v>-44621</v>
      </c>
      <c r="Y27" s="41"/>
      <c r="Z27" s="27"/>
      <c r="AA27" s="42"/>
    </row>
    <row r="28" spans="1:27" s="29" customFormat="1" ht="61.5" customHeight="1" x14ac:dyDescent="0.35">
      <c r="A28" s="30" t="s">
        <v>157</v>
      </c>
      <c r="B28" s="31">
        <v>27</v>
      </c>
      <c r="C28" s="32">
        <v>44595</v>
      </c>
      <c r="D28" s="31" t="s">
        <v>176</v>
      </c>
      <c r="E28" s="44" t="s">
        <v>177</v>
      </c>
      <c r="F28" s="31" t="s">
        <v>178</v>
      </c>
      <c r="G28" s="30">
        <v>3</v>
      </c>
      <c r="H28" s="31" t="s">
        <v>179</v>
      </c>
      <c r="I28" s="44" t="s">
        <v>180</v>
      </c>
      <c r="J28" s="31" t="s">
        <v>33</v>
      </c>
      <c r="K28" s="33">
        <v>23</v>
      </c>
      <c r="L28" s="34">
        <f t="shared" si="2"/>
        <v>14</v>
      </c>
      <c r="M28" s="35">
        <v>44609</v>
      </c>
      <c r="N28" s="36">
        <f t="shared" si="1"/>
        <v>5</v>
      </c>
      <c r="O28" s="35">
        <v>44614</v>
      </c>
      <c r="P28" s="30" t="s">
        <v>181</v>
      </c>
      <c r="Q28" s="37">
        <v>10739.48</v>
      </c>
      <c r="R28" s="67" t="s">
        <v>182</v>
      </c>
      <c r="S28" s="39"/>
      <c r="T28" s="38"/>
      <c r="U28" s="38"/>
      <c r="V28" s="39"/>
      <c r="W28" s="38" t="s">
        <v>183</v>
      </c>
      <c r="X28" s="40">
        <f t="shared" si="3"/>
        <v>149</v>
      </c>
      <c r="Y28" s="41" t="s">
        <v>184</v>
      </c>
      <c r="Z28" s="27" t="s">
        <v>185</v>
      </c>
      <c r="AA28" s="68" t="s">
        <v>186</v>
      </c>
    </row>
    <row r="29" spans="1:27" s="29" customFormat="1" ht="61.5" customHeight="1" x14ac:dyDescent="0.35">
      <c r="A29" s="30" t="s">
        <v>157</v>
      </c>
      <c r="B29" s="31">
        <v>28</v>
      </c>
      <c r="C29" s="32">
        <v>44595</v>
      </c>
      <c r="D29" s="31" t="s">
        <v>176</v>
      </c>
      <c r="E29" s="44" t="s">
        <v>187</v>
      </c>
      <c r="F29" s="31" t="s">
        <v>178</v>
      </c>
      <c r="G29" s="30">
        <v>3</v>
      </c>
      <c r="H29" s="31" t="s">
        <v>179</v>
      </c>
      <c r="I29" s="44" t="s">
        <v>180</v>
      </c>
      <c r="J29" s="31" t="s">
        <v>33</v>
      </c>
      <c r="K29" s="33">
        <v>24</v>
      </c>
      <c r="L29" s="34">
        <f t="shared" si="2"/>
        <v>14</v>
      </c>
      <c r="M29" s="35">
        <v>44609</v>
      </c>
      <c r="N29" s="36">
        <f t="shared" si="1"/>
        <v>5</v>
      </c>
      <c r="O29" s="35">
        <v>44614</v>
      </c>
      <c r="P29" s="30" t="s">
        <v>188</v>
      </c>
      <c r="Q29" s="37">
        <v>10739.48</v>
      </c>
      <c r="R29" s="69"/>
      <c r="S29" s="39"/>
      <c r="T29" s="38"/>
      <c r="U29" s="38"/>
      <c r="V29" s="39"/>
      <c r="W29" s="38" t="s">
        <v>183</v>
      </c>
      <c r="X29" s="40">
        <f t="shared" si="3"/>
        <v>149</v>
      </c>
      <c r="Y29" s="41" t="s">
        <v>184</v>
      </c>
      <c r="Z29" s="27" t="s">
        <v>185</v>
      </c>
      <c r="AA29" s="70"/>
    </row>
    <row r="30" spans="1:27" s="29" customFormat="1" ht="64.5" customHeight="1" x14ac:dyDescent="0.35">
      <c r="A30" s="30" t="s">
        <v>157</v>
      </c>
      <c r="B30" s="31">
        <v>29</v>
      </c>
      <c r="C30" s="32">
        <v>44595</v>
      </c>
      <c r="D30" s="31" t="s">
        <v>176</v>
      </c>
      <c r="E30" s="44" t="s">
        <v>189</v>
      </c>
      <c r="F30" s="31" t="s">
        <v>178</v>
      </c>
      <c r="G30" s="30">
        <v>3</v>
      </c>
      <c r="H30" s="31" t="s">
        <v>179</v>
      </c>
      <c r="I30" s="44" t="s">
        <v>180</v>
      </c>
      <c r="J30" s="31" t="s">
        <v>33</v>
      </c>
      <c r="K30" s="33">
        <v>25</v>
      </c>
      <c r="L30" s="34">
        <f t="shared" si="2"/>
        <v>14</v>
      </c>
      <c r="M30" s="35">
        <v>44609</v>
      </c>
      <c r="N30" s="36">
        <f t="shared" si="1"/>
        <v>5</v>
      </c>
      <c r="O30" s="35">
        <v>44614</v>
      </c>
      <c r="P30" s="30" t="s">
        <v>190</v>
      </c>
      <c r="Q30" s="37">
        <v>10739.48</v>
      </c>
      <c r="R30" s="71"/>
      <c r="S30" s="39"/>
      <c r="T30" s="38"/>
      <c r="U30" s="38"/>
      <c r="V30" s="72"/>
      <c r="W30" s="38" t="s">
        <v>183</v>
      </c>
      <c r="X30" s="40">
        <f t="shared" si="3"/>
        <v>149</v>
      </c>
      <c r="Y30" s="41" t="s">
        <v>184</v>
      </c>
      <c r="Z30" s="27" t="s">
        <v>185</v>
      </c>
      <c r="AA30" s="73"/>
    </row>
    <row r="31" spans="1:27" s="29" customFormat="1" ht="47.25" customHeight="1" x14ac:dyDescent="0.35">
      <c r="A31" s="30" t="s">
        <v>157</v>
      </c>
      <c r="B31" s="31">
        <v>30</v>
      </c>
      <c r="C31" s="32">
        <v>44595</v>
      </c>
      <c r="D31" s="74" t="s">
        <v>191</v>
      </c>
      <c r="E31" s="30" t="s">
        <v>192</v>
      </c>
      <c r="F31" s="31" t="s">
        <v>193</v>
      </c>
      <c r="G31" s="30">
        <v>5</v>
      </c>
      <c r="H31" s="31" t="s">
        <v>31</v>
      </c>
      <c r="I31" s="30" t="s">
        <v>194</v>
      </c>
      <c r="J31" s="31" t="s">
        <v>33</v>
      </c>
      <c r="K31" s="33">
        <v>26</v>
      </c>
      <c r="L31" s="34">
        <f t="shared" si="2"/>
        <v>14</v>
      </c>
      <c r="M31" s="35">
        <v>44609</v>
      </c>
      <c r="N31" s="36">
        <f t="shared" si="1"/>
        <v>26</v>
      </c>
      <c r="O31" s="35">
        <v>44635</v>
      </c>
      <c r="P31" s="30" t="s">
        <v>195</v>
      </c>
      <c r="Q31" s="37">
        <v>550</v>
      </c>
      <c r="R31" s="38" t="s">
        <v>35</v>
      </c>
      <c r="S31" s="39" t="s">
        <v>35</v>
      </c>
      <c r="T31" s="38" t="s">
        <v>35</v>
      </c>
      <c r="U31" s="38" t="s">
        <v>35</v>
      </c>
      <c r="V31" s="39" t="s">
        <v>196</v>
      </c>
      <c r="W31" s="38" t="s">
        <v>197</v>
      </c>
      <c r="X31" s="40">
        <f t="shared" si="3"/>
        <v>65</v>
      </c>
      <c r="Y31" s="41" t="s">
        <v>38</v>
      </c>
      <c r="Z31" s="27"/>
      <c r="AA31" s="42"/>
    </row>
    <row r="32" spans="1:27" s="29" customFormat="1" ht="99" customHeight="1" x14ac:dyDescent="0.35">
      <c r="A32" s="30" t="s">
        <v>157</v>
      </c>
      <c r="B32" s="31">
        <v>31</v>
      </c>
      <c r="C32" s="32">
        <v>44596</v>
      </c>
      <c r="D32" s="31" t="s">
        <v>198</v>
      </c>
      <c r="E32" s="30" t="s">
        <v>199</v>
      </c>
      <c r="F32" s="31" t="s">
        <v>63</v>
      </c>
      <c r="G32" s="30">
        <v>60</v>
      </c>
      <c r="H32" s="31" t="s">
        <v>200</v>
      </c>
      <c r="I32" s="30" t="s">
        <v>201</v>
      </c>
      <c r="J32" s="31" t="s">
        <v>33</v>
      </c>
      <c r="K32" s="33">
        <v>27</v>
      </c>
      <c r="L32" s="34">
        <f t="shared" si="2"/>
        <v>24</v>
      </c>
      <c r="M32" s="35">
        <v>44620</v>
      </c>
      <c r="N32" s="36">
        <f t="shared" si="1"/>
        <v>37</v>
      </c>
      <c r="O32" s="35">
        <v>44657</v>
      </c>
      <c r="P32" s="30" t="s">
        <v>202</v>
      </c>
      <c r="Q32" s="37">
        <v>50476.4</v>
      </c>
      <c r="R32" s="38" t="s">
        <v>125</v>
      </c>
      <c r="S32" s="39"/>
      <c r="T32" s="38"/>
      <c r="U32" s="38"/>
      <c r="V32" s="39"/>
      <c r="W32" s="38"/>
      <c r="X32" s="40">
        <f t="shared" si="3"/>
        <v>-44657</v>
      </c>
      <c r="Y32" s="41"/>
      <c r="Z32" s="27" t="s">
        <v>203</v>
      </c>
      <c r="AA32" s="42" t="s">
        <v>204</v>
      </c>
    </row>
    <row r="33" spans="1:27" s="29" customFormat="1" ht="73.5" customHeight="1" x14ac:dyDescent="0.35">
      <c r="A33" s="30" t="s">
        <v>157</v>
      </c>
      <c r="B33" s="31">
        <v>32</v>
      </c>
      <c r="C33" s="32">
        <v>44600</v>
      </c>
      <c r="D33" s="31" t="s">
        <v>205</v>
      </c>
      <c r="E33" s="30" t="s">
        <v>206</v>
      </c>
      <c r="F33" s="31" t="s">
        <v>193</v>
      </c>
      <c r="G33" s="30">
        <v>5</v>
      </c>
      <c r="H33" s="31" t="s">
        <v>31</v>
      </c>
      <c r="I33" s="30" t="s">
        <v>207</v>
      </c>
      <c r="J33" s="31" t="s">
        <v>33</v>
      </c>
      <c r="K33" s="33">
        <v>28</v>
      </c>
      <c r="L33" s="34">
        <f t="shared" si="2"/>
        <v>14</v>
      </c>
      <c r="M33" s="35">
        <v>44614</v>
      </c>
      <c r="N33" s="36">
        <f t="shared" si="1"/>
        <v>2</v>
      </c>
      <c r="O33" s="35">
        <v>44616</v>
      </c>
      <c r="P33" s="30" t="s">
        <v>208</v>
      </c>
      <c r="Q33" s="37">
        <v>550</v>
      </c>
      <c r="R33" s="38"/>
      <c r="S33" s="39"/>
      <c r="T33" s="38"/>
      <c r="U33" s="38"/>
      <c r="V33" s="39"/>
      <c r="W33" s="38"/>
      <c r="X33" s="40">
        <f t="shared" si="3"/>
        <v>-44616</v>
      </c>
      <c r="Y33" s="41"/>
      <c r="Z33" s="27"/>
      <c r="AA33" s="42"/>
    </row>
    <row r="34" spans="1:27" s="29" customFormat="1" ht="42.75" customHeight="1" x14ac:dyDescent="0.35">
      <c r="A34" s="30" t="s">
        <v>209</v>
      </c>
      <c r="B34" s="31">
        <v>33</v>
      </c>
      <c r="C34" s="32">
        <v>44600</v>
      </c>
      <c r="D34" s="31" t="s">
        <v>205</v>
      </c>
      <c r="E34" s="30" t="s">
        <v>210</v>
      </c>
      <c r="F34" s="31" t="s">
        <v>193</v>
      </c>
      <c r="G34" s="30">
        <v>5</v>
      </c>
      <c r="H34" s="31" t="s">
        <v>31</v>
      </c>
      <c r="I34" s="30" t="s">
        <v>207</v>
      </c>
      <c r="J34" s="31" t="s">
        <v>33</v>
      </c>
      <c r="K34" s="33">
        <v>29</v>
      </c>
      <c r="L34" s="34">
        <f t="shared" si="2"/>
        <v>14</v>
      </c>
      <c r="M34" s="35">
        <v>44614</v>
      </c>
      <c r="N34" s="36">
        <f t="shared" si="1"/>
        <v>2</v>
      </c>
      <c r="O34" s="35">
        <v>44616</v>
      </c>
      <c r="P34" s="30" t="s">
        <v>211</v>
      </c>
      <c r="Q34" s="37">
        <v>25670.77</v>
      </c>
      <c r="R34" s="38"/>
      <c r="S34" s="39"/>
      <c r="T34" s="75"/>
      <c r="U34" s="75"/>
      <c r="V34" s="76"/>
      <c r="W34" s="75"/>
      <c r="X34" s="40">
        <f t="shared" si="3"/>
        <v>-44616</v>
      </c>
      <c r="Y34" s="41"/>
      <c r="Z34" s="27"/>
      <c r="AA34" s="42"/>
    </row>
    <row r="35" spans="1:27" s="29" customFormat="1" ht="78" customHeight="1" x14ac:dyDescent="0.35">
      <c r="A35" s="30" t="s">
        <v>209</v>
      </c>
      <c r="B35" s="31">
        <v>34</v>
      </c>
      <c r="C35" s="32">
        <v>44602</v>
      </c>
      <c r="D35" s="31" t="s">
        <v>212</v>
      </c>
      <c r="E35" s="44" t="s">
        <v>213</v>
      </c>
      <c r="F35" s="31" t="s">
        <v>110</v>
      </c>
      <c r="G35" s="30">
        <v>50</v>
      </c>
      <c r="H35" s="31" t="s">
        <v>170</v>
      </c>
      <c r="I35" s="30" t="s">
        <v>214</v>
      </c>
      <c r="J35" s="31" t="s">
        <v>33</v>
      </c>
      <c r="K35" s="33" t="s">
        <v>215</v>
      </c>
      <c r="L35" s="34">
        <f t="shared" si="2"/>
        <v>32</v>
      </c>
      <c r="M35" s="35">
        <v>44634</v>
      </c>
      <c r="N35" s="36">
        <f>O35-M35</f>
        <v>8</v>
      </c>
      <c r="O35" s="35">
        <v>44642</v>
      </c>
      <c r="P35" s="30" t="s">
        <v>216</v>
      </c>
      <c r="Q35" s="37">
        <v>50476.4</v>
      </c>
      <c r="R35" s="38"/>
      <c r="S35" s="39"/>
      <c r="T35" s="38"/>
      <c r="U35" s="38"/>
      <c r="V35" s="39"/>
      <c r="W35" s="38"/>
      <c r="X35" s="40">
        <f t="shared" si="3"/>
        <v>-44642</v>
      </c>
      <c r="Y35" s="41"/>
      <c r="Z35" s="27"/>
      <c r="AA35" s="42"/>
    </row>
    <row r="36" spans="1:27" s="29" customFormat="1" ht="78" customHeight="1" x14ac:dyDescent="0.35">
      <c r="A36" s="30" t="s">
        <v>209</v>
      </c>
      <c r="B36" s="31">
        <v>35</v>
      </c>
      <c r="C36" s="32">
        <v>44607</v>
      </c>
      <c r="D36" s="31" t="s">
        <v>217</v>
      </c>
      <c r="E36" s="44" t="s">
        <v>218</v>
      </c>
      <c r="F36" s="31" t="s">
        <v>63</v>
      </c>
      <c r="G36" s="30">
        <v>50</v>
      </c>
      <c r="H36" s="31" t="s">
        <v>170</v>
      </c>
      <c r="I36" s="44" t="s">
        <v>219</v>
      </c>
      <c r="J36" s="31" t="s">
        <v>33</v>
      </c>
      <c r="K36" s="33">
        <v>30</v>
      </c>
      <c r="L36" s="34">
        <f t="shared" si="2"/>
        <v>15</v>
      </c>
      <c r="M36" s="35">
        <v>44622</v>
      </c>
      <c r="N36" s="36">
        <f>O36-M36</f>
        <v>9</v>
      </c>
      <c r="O36" s="35">
        <v>44631</v>
      </c>
      <c r="P36" s="30" t="s">
        <v>220</v>
      </c>
      <c r="Q36" s="37">
        <v>45657.46</v>
      </c>
      <c r="R36" s="38"/>
      <c r="S36" s="39"/>
      <c r="T36" s="38"/>
      <c r="U36" s="38"/>
      <c r="V36" s="39"/>
      <c r="W36" s="38"/>
      <c r="X36" s="40"/>
      <c r="Y36" s="41"/>
      <c r="Z36" s="27"/>
      <c r="AA36" s="42"/>
    </row>
    <row r="37" spans="1:27" s="29" customFormat="1" ht="65.25" customHeight="1" x14ac:dyDescent="0.35">
      <c r="A37" s="30" t="s">
        <v>209</v>
      </c>
      <c r="B37" s="31">
        <v>36</v>
      </c>
      <c r="C37" s="32">
        <v>44607</v>
      </c>
      <c r="D37" s="31" t="s">
        <v>221</v>
      </c>
      <c r="E37" s="30" t="s">
        <v>222</v>
      </c>
      <c r="F37" s="31" t="s">
        <v>141</v>
      </c>
      <c r="G37" s="30">
        <v>15</v>
      </c>
      <c r="H37" s="31" t="s">
        <v>42</v>
      </c>
      <c r="I37" s="30" t="s">
        <v>223</v>
      </c>
      <c r="J37" s="31" t="s">
        <v>33</v>
      </c>
      <c r="K37" s="33">
        <v>31</v>
      </c>
      <c r="L37" s="34">
        <f t="shared" si="2"/>
        <v>15</v>
      </c>
      <c r="M37" s="35">
        <v>44622</v>
      </c>
      <c r="N37" s="36">
        <f t="shared" si="1"/>
        <v>28</v>
      </c>
      <c r="O37" s="35">
        <v>44650</v>
      </c>
      <c r="P37" s="30" t="s">
        <v>224</v>
      </c>
      <c r="Q37" s="37">
        <v>550</v>
      </c>
      <c r="R37" s="38"/>
      <c r="S37" s="39"/>
      <c r="T37" s="38"/>
      <c r="U37" s="38" t="s">
        <v>225</v>
      </c>
      <c r="V37" s="39" t="s">
        <v>226</v>
      </c>
      <c r="W37" s="38" t="s">
        <v>227</v>
      </c>
      <c r="X37" s="40">
        <f t="shared" ref="X37:X65" si="4">W37-O37</f>
        <v>1</v>
      </c>
      <c r="Y37" s="41" t="s">
        <v>38</v>
      </c>
      <c r="Z37" s="27"/>
      <c r="AA37" s="42"/>
    </row>
    <row r="38" spans="1:27" s="29" customFormat="1" ht="54" customHeight="1" x14ac:dyDescent="0.35">
      <c r="A38" s="30" t="s">
        <v>209</v>
      </c>
      <c r="B38" s="31">
        <v>37</v>
      </c>
      <c r="C38" s="32">
        <v>44608</v>
      </c>
      <c r="D38" s="31" t="s">
        <v>228</v>
      </c>
      <c r="E38" s="30" t="s">
        <v>229</v>
      </c>
      <c r="F38" s="31" t="s">
        <v>141</v>
      </c>
      <c r="G38" s="30">
        <v>15</v>
      </c>
      <c r="H38" s="31" t="s">
        <v>142</v>
      </c>
      <c r="I38" s="44" t="s">
        <v>230</v>
      </c>
      <c r="J38" s="31" t="s">
        <v>33</v>
      </c>
      <c r="K38" s="33">
        <v>32</v>
      </c>
      <c r="L38" s="34">
        <f t="shared" si="2"/>
        <v>12</v>
      </c>
      <c r="M38" s="35">
        <v>44620</v>
      </c>
      <c r="N38" s="36">
        <f t="shared" si="1"/>
        <v>2</v>
      </c>
      <c r="O38" s="35">
        <v>44622</v>
      </c>
      <c r="P38" s="30" t="s">
        <v>231</v>
      </c>
      <c r="Q38" s="37">
        <v>550</v>
      </c>
      <c r="R38" s="38"/>
      <c r="S38" s="39"/>
      <c r="T38" s="38"/>
      <c r="U38" s="38" t="s">
        <v>232</v>
      </c>
      <c r="V38" s="39" t="s">
        <v>233</v>
      </c>
      <c r="W38" s="38" t="s">
        <v>146</v>
      </c>
      <c r="X38" s="40">
        <f t="shared" si="4"/>
        <v>2</v>
      </c>
      <c r="Y38" s="41" t="s">
        <v>38</v>
      </c>
      <c r="Z38" s="27"/>
      <c r="AA38" s="42"/>
    </row>
    <row r="39" spans="1:27" s="29" customFormat="1" ht="69.75" customHeight="1" x14ac:dyDescent="0.35">
      <c r="A39" s="30" t="s">
        <v>209</v>
      </c>
      <c r="B39" s="31">
        <v>38</v>
      </c>
      <c r="C39" s="32">
        <v>44608</v>
      </c>
      <c r="D39" s="31" t="s">
        <v>234</v>
      </c>
      <c r="E39" s="30" t="s">
        <v>235</v>
      </c>
      <c r="F39" s="31" t="s">
        <v>141</v>
      </c>
      <c r="G39" s="30">
        <v>5</v>
      </c>
      <c r="H39" s="31" t="s">
        <v>31</v>
      </c>
      <c r="I39" s="30" t="s">
        <v>236</v>
      </c>
      <c r="J39" s="31" t="s">
        <v>33</v>
      </c>
      <c r="K39" s="33">
        <v>33</v>
      </c>
      <c r="L39" s="34">
        <f t="shared" si="2"/>
        <v>12</v>
      </c>
      <c r="M39" s="35">
        <v>44620</v>
      </c>
      <c r="N39" s="36">
        <f t="shared" si="1"/>
        <v>1</v>
      </c>
      <c r="O39" s="35">
        <v>44621</v>
      </c>
      <c r="P39" s="30" t="s">
        <v>237</v>
      </c>
      <c r="Q39" s="37">
        <v>550</v>
      </c>
      <c r="R39" s="38"/>
      <c r="S39" s="39"/>
      <c r="T39" s="38" t="s">
        <v>35</v>
      </c>
      <c r="U39" s="38" t="s">
        <v>232</v>
      </c>
      <c r="V39" s="39" t="s">
        <v>238</v>
      </c>
      <c r="W39" s="38" t="s">
        <v>232</v>
      </c>
      <c r="X39" s="40">
        <f t="shared" si="4"/>
        <v>0</v>
      </c>
      <c r="Y39" s="41" t="s">
        <v>38</v>
      </c>
      <c r="Z39" s="27"/>
      <c r="AA39" s="42"/>
    </row>
    <row r="40" spans="1:27" s="29" customFormat="1" ht="80.25" customHeight="1" x14ac:dyDescent="0.35">
      <c r="A40" s="30" t="s">
        <v>209</v>
      </c>
      <c r="B40" s="31">
        <v>39</v>
      </c>
      <c r="C40" s="32">
        <v>44608</v>
      </c>
      <c r="D40" s="31" t="s">
        <v>239</v>
      </c>
      <c r="E40" s="30" t="s">
        <v>240</v>
      </c>
      <c r="F40" s="31" t="s">
        <v>63</v>
      </c>
      <c r="G40" s="30">
        <v>147</v>
      </c>
      <c r="H40" s="31" t="s">
        <v>241</v>
      </c>
      <c r="I40" s="30" t="s">
        <v>242</v>
      </c>
      <c r="J40" s="31" t="s">
        <v>50</v>
      </c>
      <c r="K40" s="33">
        <v>34</v>
      </c>
      <c r="L40" s="34">
        <f t="shared" si="2"/>
        <v>2</v>
      </c>
      <c r="M40" s="35">
        <v>44610</v>
      </c>
      <c r="N40" s="36">
        <f t="shared" si="1"/>
        <v>11</v>
      </c>
      <c r="O40" s="35">
        <v>44621</v>
      </c>
      <c r="P40" s="30" t="s">
        <v>243</v>
      </c>
      <c r="Q40" s="37">
        <v>45657.46</v>
      </c>
      <c r="R40" s="38"/>
      <c r="S40" s="39"/>
      <c r="T40" s="38" t="s">
        <v>35</v>
      </c>
      <c r="U40" s="38"/>
      <c r="V40" s="39" t="s">
        <v>244</v>
      </c>
      <c r="W40" s="38" t="s">
        <v>232</v>
      </c>
      <c r="X40" s="40">
        <f t="shared" si="4"/>
        <v>0</v>
      </c>
      <c r="Y40" s="43" t="s">
        <v>245</v>
      </c>
      <c r="Z40" s="27"/>
      <c r="AA40" s="42"/>
    </row>
    <row r="41" spans="1:27" s="29" customFormat="1" ht="54.75" customHeight="1" x14ac:dyDescent="0.35">
      <c r="A41" s="30" t="s">
        <v>209</v>
      </c>
      <c r="B41" s="31">
        <v>40</v>
      </c>
      <c r="C41" s="32">
        <v>44620</v>
      </c>
      <c r="D41" s="31" t="s">
        <v>246</v>
      </c>
      <c r="E41" s="30" t="s">
        <v>247</v>
      </c>
      <c r="F41" s="31" t="s">
        <v>110</v>
      </c>
      <c r="G41" s="30">
        <v>35</v>
      </c>
      <c r="H41" s="31" t="s">
        <v>248</v>
      </c>
      <c r="I41" s="30" t="s">
        <v>249</v>
      </c>
      <c r="J41" s="31" t="s">
        <v>33</v>
      </c>
      <c r="K41" s="33">
        <v>35</v>
      </c>
      <c r="L41" s="34">
        <f t="shared" si="2"/>
        <v>15</v>
      </c>
      <c r="M41" s="35">
        <v>44635</v>
      </c>
      <c r="N41" s="36">
        <f t="shared" si="1"/>
        <v>2</v>
      </c>
      <c r="O41" s="35">
        <v>44637</v>
      </c>
      <c r="P41" s="30" t="s">
        <v>250</v>
      </c>
      <c r="Q41" s="37">
        <v>45657.46</v>
      </c>
      <c r="R41" s="38"/>
      <c r="S41" s="39"/>
      <c r="T41" s="38"/>
      <c r="U41" s="38"/>
      <c r="V41" s="39"/>
      <c r="W41" s="38"/>
      <c r="X41" s="40">
        <f t="shared" si="4"/>
        <v>-44637</v>
      </c>
      <c r="Y41" s="41"/>
      <c r="Z41" s="27"/>
      <c r="AA41" s="42"/>
    </row>
    <row r="42" spans="1:27" s="29" customFormat="1" ht="60.75" customHeight="1" x14ac:dyDescent="0.35">
      <c r="A42" s="30" t="s">
        <v>209</v>
      </c>
      <c r="B42" s="31">
        <v>41</v>
      </c>
      <c r="C42" s="32">
        <v>44614</v>
      </c>
      <c r="D42" s="31" t="s">
        <v>251</v>
      </c>
      <c r="E42" s="30" t="s">
        <v>252</v>
      </c>
      <c r="F42" s="31" t="s">
        <v>63</v>
      </c>
      <c r="G42" s="30">
        <v>100</v>
      </c>
      <c r="H42" s="31" t="s">
        <v>64</v>
      </c>
      <c r="I42" s="30" t="s">
        <v>253</v>
      </c>
      <c r="J42" s="31" t="s">
        <v>50</v>
      </c>
      <c r="K42" s="33">
        <v>36</v>
      </c>
      <c r="L42" s="34">
        <f t="shared" si="2"/>
        <v>8</v>
      </c>
      <c r="M42" s="35">
        <v>44622</v>
      </c>
      <c r="N42" s="36">
        <f t="shared" si="1"/>
        <v>0</v>
      </c>
      <c r="O42" s="35">
        <v>44622</v>
      </c>
      <c r="P42" s="30" t="s">
        <v>254</v>
      </c>
      <c r="Q42" s="37">
        <v>45657.46</v>
      </c>
      <c r="R42" s="38"/>
      <c r="S42" s="39"/>
      <c r="T42" s="38"/>
      <c r="U42" s="38"/>
      <c r="V42" s="39"/>
      <c r="W42" s="38"/>
      <c r="X42" s="40">
        <f t="shared" si="4"/>
        <v>-44622</v>
      </c>
      <c r="Y42" s="41"/>
      <c r="Z42" s="27"/>
      <c r="AA42" s="42"/>
    </row>
    <row r="43" spans="1:27" s="29" customFormat="1" ht="94.5" customHeight="1" x14ac:dyDescent="0.35">
      <c r="A43" s="30" t="s">
        <v>209</v>
      </c>
      <c r="B43" s="31">
        <v>42</v>
      </c>
      <c r="C43" s="32">
        <v>44614</v>
      </c>
      <c r="D43" s="31" t="s">
        <v>255</v>
      </c>
      <c r="E43" s="44" t="s">
        <v>256</v>
      </c>
      <c r="F43" s="45" t="s">
        <v>63</v>
      </c>
      <c r="G43" s="44">
        <v>50</v>
      </c>
      <c r="H43" s="45" t="s">
        <v>170</v>
      </c>
      <c r="I43" s="44" t="s">
        <v>257</v>
      </c>
      <c r="J43" s="31" t="s">
        <v>33</v>
      </c>
      <c r="K43" s="33">
        <v>37</v>
      </c>
      <c r="L43" s="34">
        <f t="shared" si="2"/>
        <v>15</v>
      </c>
      <c r="M43" s="35">
        <v>44629</v>
      </c>
      <c r="N43" s="36">
        <f t="shared" si="1"/>
        <v>6</v>
      </c>
      <c r="O43" s="35">
        <v>44635</v>
      </c>
      <c r="P43" s="30" t="s">
        <v>258</v>
      </c>
      <c r="Q43" s="37">
        <v>45657.46</v>
      </c>
      <c r="R43" s="38" t="s">
        <v>259</v>
      </c>
      <c r="S43" s="39" t="s">
        <v>260</v>
      </c>
      <c r="T43" s="38"/>
      <c r="U43" s="38" t="s">
        <v>261</v>
      </c>
      <c r="V43" s="39"/>
      <c r="W43" s="38"/>
      <c r="X43" s="40">
        <f t="shared" si="4"/>
        <v>-44635</v>
      </c>
      <c r="Y43" s="47" t="s">
        <v>262</v>
      </c>
      <c r="Z43" s="27" t="s">
        <v>263</v>
      </c>
      <c r="AA43" s="42" t="s">
        <v>128</v>
      </c>
    </row>
    <row r="44" spans="1:27" s="29" customFormat="1" ht="42" customHeight="1" x14ac:dyDescent="0.35">
      <c r="A44" s="30" t="s">
        <v>209</v>
      </c>
      <c r="B44" s="31">
        <v>43</v>
      </c>
      <c r="C44" s="32">
        <v>44614</v>
      </c>
      <c r="D44" s="31" t="s">
        <v>264</v>
      </c>
      <c r="E44" s="44" t="s">
        <v>240</v>
      </c>
      <c r="F44" s="45" t="s">
        <v>63</v>
      </c>
      <c r="G44" s="44">
        <v>15</v>
      </c>
      <c r="H44" s="45" t="s">
        <v>42</v>
      </c>
      <c r="I44" s="44" t="s">
        <v>265</v>
      </c>
      <c r="J44" s="31" t="s">
        <v>50</v>
      </c>
      <c r="K44" s="33">
        <v>38</v>
      </c>
      <c r="L44" s="34">
        <f t="shared" si="2"/>
        <v>3</v>
      </c>
      <c r="M44" s="35">
        <v>44617</v>
      </c>
      <c r="N44" s="36">
        <f t="shared" si="1"/>
        <v>4</v>
      </c>
      <c r="O44" s="35">
        <v>44621</v>
      </c>
      <c r="P44" s="30" t="s">
        <v>266</v>
      </c>
      <c r="Q44" s="37">
        <v>550</v>
      </c>
      <c r="R44" s="38"/>
      <c r="S44" s="39"/>
      <c r="T44" s="38" t="s">
        <v>35</v>
      </c>
      <c r="U44" s="38" t="s">
        <v>232</v>
      </c>
      <c r="V44" s="39" t="s">
        <v>267</v>
      </c>
      <c r="W44" s="38" t="s">
        <v>232</v>
      </c>
      <c r="X44" s="40">
        <f t="shared" si="4"/>
        <v>0</v>
      </c>
      <c r="Y44" s="43" t="s">
        <v>38</v>
      </c>
      <c r="Z44" s="27"/>
      <c r="AA44" s="42"/>
    </row>
    <row r="45" spans="1:27" s="29" customFormat="1" ht="51" customHeight="1" x14ac:dyDescent="0.35">
      <c r="A45" s="30" t="s">
        <v>209</v>
      </c>
      <c r="B45" s="31">
        <v>44</v>
      </c>
      <c r="C45" s="32">
        <v>44616</v>
      </c>
      <c r="D45" s="31" t="s">
        <v>268</v>
      </c>
      <c r="E45" s="44" t="s">
        <v>240</v>
      </c>
      <c r="F45" s="45" t="s">
        <v>63</v>
      </c>
      <c r="G45" s="44">
        <v>25</v>
      </c>
      <c r="H45" s="45" t="s">
        <v>269</v>
      </c>
      <c r="I45" s="44" t="s">
        <v>270</v>
      </c>
      <c r="J45" s="31" t="s">
        <v>33</v>
      </c>
      <c r="K45" s="33">
        <v>39</v>
      </c>
      <c r="L45" s="34">
        <f t="shared" si="2"/>
        <v>4</v>
      </c>
      <c r="M45" s="35">
        <v>44620</v>
      </c>
      <c r="N45" s="36">
        <f t="shared" si="1"/>
        <v>1</v>
      </c>
      <c r="O45" s="35">
        <v>44621</v>
      </c>
      <c r="P45" s="30" t="s">
        <v>271</v>
      </c>
      <c r="Q45" s="37">
        <v>45657.46</v>
      </c>
      <c r="R45" s="38"/>
      <c r="S45" s="39"/>
      <c r="T45" s="38" t="s">
        <v>35</v>
      </c>
      <c r="U45" s="38"/>
      <c r="V45" s="39" t="s">
        <v>272</v>
      </c>
      <c r="W45" s="38" t="s">
        <v>232</v>
      </c>
      <c r="X45" s="40">
        <f t="shared" si="4"/>
        <v>0</v>
      </c>
      <c r="Y45" s="43" t="s">
        <v>38</v>
      </c>
      <c r="Z45" s="27"/>
      <c r="AA45" s="42"/>
    </row>
    <row r="46" spans="1:27" s="29" customFormat="1" ht="79.5" customHeight="1" thickBot="1" x14ac:dyDescent="0.4">
      <c r="A46" s="52" t="s">
        <v>209</v>
      </c>
      <c r="B46" s="53">
        <v>45</v>
      </c>
      <c r="C46" s="54">
        <v>44617</v>
      </c>
      <c r="D46" s="53" t="s">
        <v>273</v>
      </c>
      <c r="E46" s="77" t="s">
        <v>240</v>
      </c>
      <c r="F46" s="78" t="s">
        <v>63</v>
      </c>
      <c r="G46" s="52">
        <v>150</v>
      </c>
      <c r="H46" s="53" t="s">
        <v>274</v>
      </c>
      <c r="I46" s="52" t="s">
        <v>275</v>
      </c>
      <c r="J46" s="53" t="s">
        <v>50</v>
      </c>
      <c r="K46" s="55">
        <v>40</v>
      </c>
      <c r="L46" s="56">
        <f t="shared" si="2"/>
        <v>2</v>
      </c>
      <c r="M46" s="57">
        <v>44619</v>
      </c>
      <c r="N46" s="58">
        <f t="shared" si="1"/>
        <v>4</v>
      </c>
      <c r="O46" s="57">
        <v>44623</v>
      </c>
      <c r="P46" s="52" t="s">
        <v>276</v>
      </c>
      <c r="Q46" s="59">
        <v>45657.46</v>
      </c>
      <c r="R46" s="79"/>
      <c r="S46" s="80"/>
      <c r="T46" s="79" t="s">
        <v>35</v>
      </c>
      <c r="U46" s="60" t="s">
        <v>232</v>
      </c>
      <c r="V46" s="39" t="s">
        <v>277</v>
      </c>
      <c r="W46" s="38" t="s">
        <v>232</v>
      </c>
      <c r="X46" s="81">
        <f>W46-O46</f>
        <v>-2</v>
      </c>
      <c r="Y46" s="82" t="s">
        <v>38</v>
      </c>
      <c r="Z46" s="63"/>
      <c r="AA46" s="64"/>
    </row>
    <row r="47" spans="1:27" s="29" customFormat="1" ht="59.25" customHeight="1" x14ac:dyDescent="0.35">
      <c r="A47" s="15" t="s">
        <v>278</v>
      </c>
      <c r="B47" s="16">
        <v>46</v>
      </c>
      <c r="C47" s="17">
        <v>44256</v>
      </c>
      <c r="D47" s="16" t="s">
        <v>279</v>
      </c>
      <c r="E47" s="15" t="s">
        <v>280</v>
      </c>
      <c r="F47" s="83" t="s">
        <v>63</v>
      </c>
      <c r="G47" s="15">
        <v>15</v>
      </c>
      <c r="H47" s="16" t="s">
        <v>42</v>
      </c>
      <c r="I47" s="15" t="s">
        <v>281</v>
      </c>
      <c r="J47" s="16" t="s">
        <v>50</v>
      </c>
      <c r="K47" s="18">
        <v>41</v>
      </c>
      <c r="L47" s="19">
        <f t="shared" si="2"/>
        <v>365</v>
      </c>
      <c r="M47" s="20">
        <v>44621</v>
      </c>
      <c r="N47" s="21">
        <f t="shared" si="1"/>
        <v>43</v>
      </c>
      <c r="O47" s="20">
        <v>44664</v>
      </c>
      <c r="P47" s="15" t="s">
        <v>282</v>
      </c>
      <c r="Q47" s="22">
        <v>550</v>
      </c>
      <c r="R47" s="23"/>
      <c r="S47" s="24"/>
      <c r="T47" s="23" t="s">
        <v>35</v>
      </c>
      <c r="U47" s="23" t="s">
        <v>232</v>
      </c>
      <c r="V47" s="24" t="s">
        <v>283</v>
      </c>
      <c r="W47" s="23" t="s">
        <v>284</v>
      </c>
      <c r="X47" s="25">
        <f t="shared" si="4"/>
        <v>1</v>
      </c>
      <c r="Y47" s="26" t="s">
        <v>285</v>
      </c>
      <c r="Z47" s="66"/>
      <c r="AA47" s="28"/>
    </row>
    <row r="48" spans="1:27" s="29" customFormat="1" ht="108.75" customHeight="1" x14ac:dyDescent="0.35">
      <c r="A48" s="30" t="s">
        <v>278</v>
      </c>
      <c r="B48" s="31">
        <v>47</v>
      </c>
      <c r="C48" s="32">
        <v>44256</v>
      </c>
      <c r="D48" s="31" t="s">
        <v>286</v>
      </c>
      <c r="E48" s="30" t="s">
        <v>256</v>
      </c>
      <c r="F48" s="45" t="s">
        <v>63</v>
      </c>
      <c r="G48" s="30">
        <v>750</v>
      </c>
      <c r="H48" s="31" t="s">
        <v>287</v>
      </c>
      <c r="I48" s="30" t="s">
        <v>288</v>
      </c>
      <c r="J48" s="31" t="s">
        <v>50</v>
      </c>
      <c r="K48" s="33" t="s">
        <v>289</v>
      </c>
      <c r="L48" s="34">
        <f t="shared" si="2"/>
        <v>385</v>
      </c>
      <c r="M48" s="35">
        <v>44641</v>
      </c>
      <c r="N48" s="36" t="e">
        <f t="shared" si="1"/>
        <v>#VALUE!</v>
      </c>
      <c r="O48" s="48" t="s">
        <v>35</v>
      </c>
      <c r="P48" s="30" t="s">
        <v>290</v>
      </c>
      <c r="Q48" s="37">
        <v>2495631.66</v>
      </c>
      <c r="R48" s="38"/>
      <c r="S48" s="39"/>
      <c r="T48" s="38"/>
      <c r="U48" s="38"/>
      <c r="V48" s="39"/>
      <c r="W48" s="38"/>
      <c r="X48" s="40" t="e">
        <f t="shared" si="4"/>
        <v>#VALUE!</v>
      </c>
      <c r="Y48" s="47" t="s">
        <v>291</v>
      </c>
      <c r="Z48" s="27"/>
      <c r="AA48" s="42"/>
    </row>
    <row r="49" spans="1:27" s="29" customFormat="1" ht="67.5" customHeight="1" x14ac:dyDescent="0.35">
      <c r="A49" s="30" t="s">
        <v>278</v>
      </c>
      <c r="B49" s="31">
        <v>48</v>
      </c>
      <c r="C49" s="32">
        <v>44622</v>
      </c>
      <c r="D49" s="31" t="s">
        <v>292</v>
      </c>
      <c r="E49" s="30" t="s">
        <v>293</v>
      </c>
      <c r="F49" s="45" t="s">
        <v>63</v>
      </c>
      <c r="G49" s="30">
        <v>70</v>
      </c>
      <c r="H49" s="31" t="s">
        <v>294</v>
      </c>
      <c r="I49" s="30" t="s">
        <v>295</v>
      </c>
      <c r="J49" s="31" t="s">
        <v>50</v>
      </c>
      <c r="K49" s="33">
        <v>42</v>
      </c>
      <c r="L49" s="34">
        <f t="shared" si="2"/>
        <v>14</v>
      </c>
      <c r="M49" s="35">
        <v>44636</v>
      </c>
      <c r="N49" s="36">
        <f t="shared" si="1"/>
        <v>8</v>
      </c>
      <c r="O49" s="35">
        <v>44644</v>
      </c>
      <c r="P49" s="30" t="s">
        <v>296</v>
      </c>
      <c r="Q49" s="37">
        <v>45657.46</v>
      </c>
      <c r="R49" s="38"/>
      <c r="S49" s="39"/>
      <c r="T49" s="38" t="s">
        <v>35</v>
      </c>
      <c r="U49" s="38"/>
      <c r="V49" s="39" t="s">
        <v>297</v>
      </c>
      <c r="W49" s="38" t="s">
        <v>298</v>
      </c>
      <c r="X49" s="40">
        <f t="shared" si="4"/>
        <v>53</v>
      </c>
      <c r="Y49" s="43" t="s">
        <v>38</v>
      </c>
      <c r="Z49" s="27"/>
      <c r="AA49" s="42"/>
    </row>
    <row r="50" spans="1:27" s="29" customFormat="1" ht="79.5" customHeight="1" x14ac:dyDescent="0.35">
      <c r="A50" s="30" t="s">
        <v>278</v>
      </c>
      <c r="B50" s="31">
        <v>49</v>
      </c>
      <c r="C50" s="32">
        <v>44623</v>
      </c>
      <c r="D50" s="31" t="s">
        <v>299</v>
      </c>
      <c r="E50" s="30" t="s">
        <v>300</v>
      </c>
      <c r="F50" s="45" t="s">
        <v>301</v>
      </c>
      <c r="G50" s="30">
        <v>2405</v>
      </c>
      <c r="H50" s="31" t="s">
        <v>302</v>
      </c>
      <c r="I50" s="30" t="s">
        <v>303</v>
      </c>
      <c r="J50" s="31" t="s">
        <v>33</v>
      </c>
      <c r="K50" s="33" t="s">
        <v>304</v>
      </c>
      <c r="L50" s="34">
        <f t="shared" si="2"/>
        <v>13</v>
      </c>
      <c r="M50" s="35">
        <v>44636</v>
      </c>
      <c r="N50" s="36" t="e">
        <f>O50-M50</f>
        <v>#VALUE!</v>
      </c>
      <c r="O50" s="35" t="s">
        <v>35</v>
      </c>
      <c r="P50" s="30" t="s">
        <v>305</v>
      </c>
      <c r="Q50" s="37" t="s">
        <v>306</v>
      </c>
      <c r="R50" s="38"/>
      <c r="S50" s="39"/>
      <c r="T50" s="38" t="s">
        <v>35</v>
      </c>
      <c r="U50" s="38"/>
      <c r="V50" s="39" t="s">
        <v>35</v>
      </c>
      <c r="W50" s="38" t="s">
        <v>35</v>
      </c>
      <c r="X50" s="40" t="e">
        <f t="shared" si="4"/>
        <v>#VALUE!</v>
      </c>
      <c r="Y50" s="47" t="s">
        <v>307</v>
      </c>
      <c r="Z50" s="27"/>
      <c r="AA50" s="42"/>
    </row>
    <row r="51" spans="1:27" s="29" customFormat="1" ht="61" customHeight="1" x14ac:dyDescent="0.35">
      <c r="A51" s="30" t="s">
        <v>278</v>
      </c>
      <c r="B51" s="31">
        <v>50</v>
      </c>
      <c r="C51" s="32">
        <v>44623</v>
      </c>
      <c r="D51" s="31" t="s">
        <v>308</v>
      </c>
      <c r="E51" s="30" t="s">
        <v>309</v>
      </c>
      <c r="F51" s="45" t="s">
        <v>63</v>
      </c>
      <c r="G51" s="30">
        <v>60</v>
      </c>
      <c r="H51" s="31" t="s">
        <v>200</v>
      </c>
      <c r="I51" s="30" t="s">
        <v>295</v>
      </c>
      <c r="J51" s="31" t="s">
        <v>50</v>
      </c>
      <c r="K51" s="33">
        <v>43</v>
      </c>
      <c r="L51" s="34">
        <f t="shared" si="2"/>
        <v>0</v>
      </c>
      <c r="M51" s="35">
        <v>44623</v>
      </c>
      <c r="N51" s="36" t="e">
        <f t="shared" si="1"/>
        <v>#VALUE!</v>
      </c>
      <c r="O51" s="35" t="s">
        <v>35</v>
      </c>
      <c r="P51" s="30" t="s">
        <v>310</v>
      </c>
      <c r="Q51" s="37">
        <v>50476.4</v>
      </c>
      <c r="R51" s="38"/>
      <c r="S51" s="39"/>
      <c r="T51" s="38" t="s">
        <v>35</v>
      </c>
      <c r="U51" s="38"/>
      <c r="V51" s="39" t="s">
        <v>35</v>
      </c>
      <c r="W51" s="38" t="s">
        <v>35</v>
      </c>
      <c r="X51" s="40" t="e">
        <f t="shared" si="4"/>
        <v>#VALUE!</v>
      </c>
      <c r="Y51" s="41" t="s">
        <v>311</v>
      </c>
      <c r="Z51" s="27"/>
      <c r="AA51" s="42"/>
    </row>
    <row r="52" spans="1:27" s="29" customFormat="1" ht="145.5" customHeight="1" x14ac:dyDescent="0.35">
      <c r="A52" s="30" t="s">
        <v>278</v>
      </c>
      <c r="B52" s="31">
        <v>51</v>
      </c>
      <c r="C52" s="32">
        <v>44623</v>
      </c>
      <c r="D52" s="31" t="s">
        <v>312</v>
      </c>
      <c r="E52" s="30" t="s">
        <v>313</v>
      </c>
      <c r="F52" s="31" t="s">
        <v>314</v>
      </c>
      <c r="G52" s="30">
        <v>58</v>
      </c>
      <c r="H52" s="31" t="s">
        <v>315</v>
      </c>
      <c r="I52" s="30" t="s">
        <v>316</v>
      </c>
      <c r="J52" s="31" t="s">
        <v>33</v>
      </c>
      <c r="K52" s="33">
        <v>44</v>
      </c>
      <c r="L52" s="34">
        <f t="shared" si="2"/>
        <v>14</v>
      </c>
      <c r="M52" s="35">
        <v>44637</v>
      </c>
      <c r="N52" s="36">
        <f t="shared" si="1"/>
        <v>8</v>
      </c>
      <c r="O52" s="35">
        <v>44645</v>
      </c>
      <c r="P52" s="30" t="s">
        <v>317</v>
      </c>
      <c r="Q52" s="37">
        <v>45657.46</v>
      </c>
      <c r="R52" s="38" t="s">
        <v>125</v>
      </c>
      <c r="S52" s="39" t="s">
        <v>318</v>
      </c>
      <c r="T52" s="38"/>
      <c r="U52" s="38" t="s">
        <v>319</v>
      </c>
      <c r="V52" s="39"/>
      <c r="W52" s="38"/>
      <c r="X52" s="40">
        <f t="shared" si="4"/>
        <v>-44645</v>
      </c>
      <c r="Y52" s="47" t="s">
        <v>320</v>
      </c>
      <c r="Z52" s="27" t="s">
        <v>321</v>
      </c>
      <c r="AA52" s="84" t="s">
        <v>204</v>
      </c>
    </row>
    <row r="53" spans="1:27" s="29" customFormat="1" ht="64.5" customHeight="1" x14ac:dyDescent="0.35">
      <c r="A53" s="30" t="s">
        <v>278</v>
      </c>
      <c r="B53" s="31">
        <v>52</v>
      </c>
      <c r="C53" s="32">
        <v>44623</v>
      </c>
      <c r="D53" s="31" t="s">
        <v>322</v>
      </c>
      <c r="E53" s="44" t="s">
        <v>323</v>
      </c>
      <c r="F53" s="31" t="s">
        <v>324</v>
      </c>
      <c r="G53" s="30">
        <v>35</v>
      </c>
      <c r="H53" s="31" t="s">
        <v>325</v>
      </c>
      <c r="I53" s="30" t="s">
        <v>326</v>
      </c>
      <c r="J53" s="31" t="s">
        <v>50</v>
      </c>
      <c r="K53" s="33">
        <v>45</v>
      </c>
      <c r="L53" s="34">
        <f t="shared" si="2"/>
        <v>14</v>
      </c>
      <c r="M53" s="35">
        <v>44637</v>
      </c>
      <c r="N53" s="36">
        <f t="shared" si="1"/>
        <v>22</v>
      </c>
      <c r="O53" s="35">
        <v>44659</v>
      </c>
      <c r="P53" s="30" t="s">
        <v>327</v>
      </c>
      <c r="Q53" s="37">
        <v>84822.96</v>
      </c>
      <c r="R53" s="38"/>
      <c r="S53" s="39"/>
      <c r="T53" s="38"/>
      <c r="U53" s="38"/>
      <c r="V53" s="39"/>
      <c r="W53" s="38"/>
      <c r="X53" s="40">
        <f t="shared" si="4"/>
        <v>-44659</v>
      </c>
      <c r="Y53" s="41"/>
      <c r="Z53" s="27"/>
      <c r="AA53" s="42"/>
    </row>
    <row r="54" spans="1:27" s="29" customFormat="1" ht="101.25" customHeight="1" x14ac:dyDescent="0.35">
      <c r="A54" s="30" t="s">
        <v>278</v>
      </c>
      <c r="B54" s="31">
        <v>53</v>
      </c>
      <c r="C54" s="32">
        <v>44623</v>
      </c>
      <c r="D54" s="31" t="s">
        <v>328</v>
      </c>
      <c r="E54" s="44" t="s">
        <v>329</v>
      </c>
      <c r="F54" s="31" t="s">
        <v>30</v>
      </c>
      <c r="G54" s="44">
        <v>15</v>
      </c>
      <c r="H54" s="45" t="s">
        <v>42</v>
      </c>
      <c r="I54" s="30" t="s">
        <v>330</v>
      </c>
      <c r="J54" s="31" t="s">
        <v>33</v>
      </c>
      <c r="K54" s="33">
        <v>46</v>
      </c>
      <c r="L54" s="34">
        <f t="shared" si="2"/>
        <v>14</v>
      </c>
      <c r="M54" s="35">
        <v>44637</v>
      </c>
      <c r="N54" s="36">
        <f t="shared" si="1"/>
        <v>4</v>
      </c>
      <c r="O54" s="35">
        <v>44641</v>
      </c>
      <c r="P54" s="30" t="s">
        <v>331</v>
      </c>
      <c r="Q54" s="37">
        <v>550</v>
      </c>
      <c r="R54" s="38" t="s">
        <v>35</v>
      </c>
      <c r="S54" s="39" t="s">
        <v>35</v>
      </c>
      <c r="T54" s="38" t="s">
        <v>35</v>
      </c>
      <c r="U54" s="38" t="s">
        <v>35</v>
      </c>
      <c r="V54" s="39" t="s">
        <v>332</v>
      </c>
      <c r="W54" s="38" t="s">
        <v>298</v>
      </c>
      <c r="X54" s="85">
        <f>W54-O54</f>
        <v>56</v>
      </c>
      <c r="Y54" s="41" t="s">
        <v>38</v>
      </c>
      <c r="Z54" s="27"/>
      <c r="AA54" s="42"/>
    </row>
    <row r="55" spans="1:27" s="29" customFormat="1" ht="81.75" customHeight="1" x14ac:dyDescent="0.35">
      <c r="A55" s="30" t="s">
        <v>278</v>
      </c>
      <c r="B55" s="31">
        <v>54</v>
      </c>
      <c r="C55" s="32">
        <v>44623</v>
      </c>
      <c r="D55" s="31" t="s">
        <v>333</v>
      </c>
      <c r="E55" s="44" t="s">
        <v>334</v>
      </c>
      <c r="F55" s="45" t="s">
        <v>335</v>
      </c>
      <c r="G55" s="44">
        <v>15</v>
      </c>
      <c r="H55" s="45" t="s">
        <v>42</v>
      </c>
      <c r="I55" s="30" t="s">
        <v>336</v>
      </c>
      <c r="J55" s="31" t="s">
        <v>33</v>
      </c>
      <c r="K55" s="33">
        <v>47</v>
      </c>
      <c r="L55" s="34">
        <f t="shared" si="2"/>
        <v>14</v>
      </c>
      <c r="M55" s="35">
        <v>44637</v>
      </c>
      <c r="N55" s="36">
        <f t="shared" si="1"/>
        <v>5</v>
      </c>
      <c r="O55" s="35">
        <v>44642</v>
      </c>
      <c r="P55" s="30" t="s">
        <v>337</v>
      </c>
      <c r="Q55" s="37">
        <v>550</v>
      </c>
      <c r="R55" s="38" t="s">
        <v>338</v>
      </c>
      <c r="S55" s="39"/>
      <c r="T55" s="38"/>
      <c r="U55" s="38"/>
      <c r="V55" s="39"/>
      <c r="W55" s="38"/>
      <c r="X55" s="40">
        <f t="shared" si="4"/>
        <v>-44642</v>
      </c>
      <c r="Y55" s="47" t="s">
        <v>339</v>
      </c>
      <c r="Z55" s="27" t="s">
        <v>340</v>
      </c>
      <c r="AA55" s="42" t="s">
        <v>128</v>
      </c>
    </row>
    <row r="56" spans="1:27" s="29" customFormat="1" ht="60.75" customHeight="1" x14ac:dyDescent="0.35">
      <c r="A56" s="30" t="s">
        <v>278</v>
      </c>
      <c r="B56" s="31">
        <v>55</v>
      </c>
      <c r="C56" s="32">
        <v>44624</v>
      </c>
      <c r="D56" s="31" t="s">
        <v>341</v>
      </c>
      <c r="E56" s="44" t="s">
        <v>342</v>
      </c>
      <c r="F56" s="45" t="s">
        <v>343</v>
      </c>
      <c r="G56" s="44">
        <v>50</v>
      </c>
      <c r="H56" s="45" t="s">
        <v>170</v>
      </c>
      <c r="I56" s="30" t="s">
        <v>344</v>
      </c>
      <c r="J56" s="31" t="s">
        <v>50</v>
      </c>
      <c r="K56" s="33">
        <v>48</v>
      </c>
      <c r="L56" s="34">
        <f t="shared" si="2"/>
        <v>17</v>
      </c>
      <c r="M56" s="35">
        <v>44641</v>
      </c>
      <c r="N56" s="36">
        <f t="shared" si="1"/>
        <v>7</v>
      </c>
      <c r="O56" s="35">
        <v>44648</v>
      </c>
      <c r="P56" s="30" t="s">
        <v>345</v>
      </c>
      <c r="Q56" s="37">
        <v>4565.75</v>
      </c>
      <c r="R56" s="38"/>
      <c r="S56" s="39"/>
      <c r="T56" s="38" t="s">
        <v>35</v>
      </c>
      <c r="U56" s="38"/>
      <c r="V56" s="39" t="s">
        <v>346</v>
      </c>
      <c r="W56" s="38" t="s">
        <v>197</v>
      </c>
      <c r="X56" s="40">
        <f t="shared" si="4"/>
        <v>52</v>
      </c>
      <c r="Y56" s="41" t="s">
        <v>38</v>
      </c>
      <c r="Z56" s="27"/>
      <c r="AA56" s="42"/>
    </row>
    <row r="57" spans="1:27" s="29" customFormat="1" ht="90.75" customHeight="1" x14ac:dyDescent="0.35">
      <c r="A57" s="30" t="s">
        <v>278</v>
      </c>
      <c r="B57" s="31">
        <v>56</v>
      </c>
      <c r="C57" s="32">
        <v>44625</v>
      </c>
      <c r="D57" s="31" t="s">
        <v>347</v>
      </c>
      <c r="E57" s="44" t="s">
        <v>348</v>
      </c>
      <c r="F57" s="31" t="s">
        <v>81</v>
      </c>
      <c r="G57" s="44">
        <v>15</v>
      </c>
      <c r="H57" s="45" t="s">
        <v>42</v>
      </c>
      <c r="I57" s="30" t="s">
        <v>349</v>
      </c>
      <c r="J57" s="31" t="s">
        <v>33</v>
      </c>
      <c r="K57" s="33">
        <v>49</v>
      </c>
      <c r="L57" s="34">
        <f t="shared" si="2"/>
        <v>12</v>
      </c>
      <c r="M57" s="35">
        <v>44637</v>
      </c>
      <c r="N57" s="36">
        <f t="shared" si="1"/>
        <v>7</v>
      </c>
      <c r="O57" s="35">
        <v>44644</v>
      </c>
      <c r="P57" s="30" t="s">
        <v>350</v>
      </c>
      <c r="Q57" s="37">
        <v>550</v>
      </c>
      <c r="R57" s="38" t="s">
        <v>338</v>
      </c>
      <c r="S57" s="39"/>
      <c r="T57" s="38"/>
      <c r="U57" s="38"/>
      <c r="V57" s="39"/>
      <c r="W57" s="38"/>
      <c r="X57" s="40">
        <f t="shared" si="4"/>
        <v>-44644</v>
      </c>
      <c r="Y57" s="47" t="s">
        <v>339</v>
      </c>
      <c r="Z57" s="27" t="s">
        <v>340</v>
      </c>
      <c r="AA57" s="42" t="s">
        <v>128</v>
      </c>
    </row>
    <row r="58" spans="1:27" s="29" customFormat="1" ht="63.75" customHeight="1" x14ac:dyDescent="0.35">
      <c r="A58" s="30" t="s">
        <v>278</v>
      </c>
      <c r="B58" s="31">
        <v>57</v>
      </c>
      <c r="C58" s="32">
        <v>44625</v>
      </c>
      <c r="D58" s="31" t="s">
        <v>351</v>
      </c>
      <c r="E58" s="44" t="s">
        <v>352</v>
      </c>
      <c r="F58" s="31" t="s">
        <v>30</v>
      </c>
      <c r="G58" s="44">
        <v>5</v>
      </c>
      <c r="H58" s="45" t="s">
        <v>31</v>
      </c>
      <c r="I58" s="30" t="s">
        <v>353</v>
      </c>
      <c r="J58" s="31" t="s">
        <v>33</v>
      </c>
      <c r="K58" s="33">
        <v>50</v>
      </c>
      <c r="L58" s="34">
        <f t="shared" si="2"/>
        <v>16</v>
      </c>
      <c r="M58" s="35">
        <v>44641</v>
      </c>
      <c r="N58" s="36">
        <f t="shared" si="1"/>
        <v>18</v>
      </c>
      <c r="O58" s="35">
        <v>44659</v>
      </c>
      <c r="P58" s="30" t="s">
        <v>354</v>
      </c>
      <c r="Q58" s="37">
        <v>25670.77</v>
      </c>
      <c r="R58" s="38"/>
      <c r="S58" s="39"/>
      <c r="T58" s="38"/>
      <c r="U58" s="38"/>
      <c r="V58" s="39" t="s">
        <v>355</v>
      </c>
      <c r="W58" s="38" t="s">
        <v>356</v>
      </c>
      <c r="X58" s="40">
        <f t="shared" si="4"/>
        <v>34</v>
      </c>
      <c r="Y58" s="41" t="s">
        <v>38</v>
      </c>
      <c r="Z58" s="27"/>
      <c r="AA58" s="42"/>
    </row>
    <row r="59" spans="1:27" s="29" customFormat="1" ht="55" customHeight="1" x14ac:dyDescent="0.35">
      <c r="A59" s="30" t="s">
        <v>278</v>
      </c>
      <c r="B59" s="31">
        <v>58</v>
      </c>
      <c r="C59" s="32">
        <v>44625</v>
      </c>
      <c r="D59" s="31" t="s">
        <v>357</v>
      </c>
      <c r="E59" s="30" t="s">
        <v>358</v>
      </c>
      <c r="F59" s="31" t="s">
        <v>30</v>
      </c>
      <c r="G59" s="44">
        <v>5</v>
      </c>
      <c r="H59" s="45" t="s">
        <v>31</v>
      </c>
      <c r="I59" s="30" t="s">
        <v>359</v>
      </c>
      <c r="J59" s="31" t="s">
        <v>33</v>
      </c>
      <c r="K59" s="33">
        <v>51</v>
      </c>
      <c r="L59" s="34">
        <f t="shared" si="2"/>
        <v>16</v>
      </c>
      <c r="M59" s="35">
        <v>44641</v>
      </c>
      <c r="N59" s="36">
        <f t="shared" si="1"/>
        <v>18</v>
      </c>
      <c r="O59" s="35">
        <v>44659</v>
      </c>
      <c r="P59" s="30" t="s">
        <v>360</v>
      </c>
      <c r="Q59" s="37">
        <v>550</v>
      </c>
      <c r="R59" s="38"/>
      <c r="S59" s="39"/>
      <c r="T59" s="38"/>
      <c r="U59" s="38" t="s">
        <v>36</v>
      </c>
      <c r="V59" s="39"/>
      <c r="W59" s="38"/>
      <c r="X59" s="40">
        <f t="shared" si="4"/>
        <v>-44659</v>
      </c>
      <c r="Y59" s="41" t="s">
        <v>38</v>
      </c>
      <c r="Z59" s="27"/>
      <c r="AA59" s="42"/>
    </row>
    <row r="60" spans="1:27" s="29" customFormat="1" ht="84.75" customHeight="1" x14ac:dyDescent="0.35">
      <c r="A60" s="30" t="s">
        <v>278</v>
      </c>
      <c r="B60" s="31">
        <v>59</v>
      </c>
      <c r="C60" s="32">
        <v>44629</v>
      </c>
      <c r="D60" s="31" t="s">
        <v>361</v>
      </c>
      <c r="E60" s="30" t="s">
        <v>362</v>
      </c>
      <c r="F60" s="31" t="s">
        <v>30</v>
      </c>
      <c r="G60" s="44">
        <v>15</v>
      </c>
      <c r="H60" s="45" t="s">
        <v>42</v>
      </c>
      <c r="I60" s="44" t="s">
        <v>363</v>
      </c>
      <c r="J60" s="31" t="s">
        <v>33</v>
      </c>
      <c r="K60" s="33">
        <v>52</v>
      </c>
      <c r="L60" s="34">
        <f t="shared" si="2"/>
        <v>0</v>
      </c>
      <c r="M60" s="35">
        <v>44629</v>
      </c>
      <c r="N60" s="36">
        <f t="shared" si="1"/>
        <v>1</v>
      </c>
      <c r="O60" s="35">
        <v>44630</v>
      </c>
      <c r="P60" s="30" t="s">
        <v>364</v>
      </c>
      <c r="Q60" s="37">
        <v>550</v>
      </c>
      <c r="R60" s="38"/>
      <c r="S60" s="39"/>
      <c r="T60" s="38"/>
      <c r="U60" s="38"/>
      <c r="V60" s="39" t="s">
        <v>365</v>
      </c>
      <c r="W60" s="38" t="s">
        <v>366</v>
      </c>
      <c r="X60" s="40">
        <f t="shared" si="4"/>
        <v>74</v>
      </c>
      <c r="Y60" s="41" t="s">
        <v>38</v>
      </c>
      <c r="Z60" s="27"/>
      <c r="AA60" s="42"/>
    </row>
    <row r="61" spans="1:27" s="29" customFormat="1" ht="57.75" customHeight="1" x14ac:dyDescent="0.35">
      <c r="A61" s="30" t="s">
        <v>278</v>
      </c>
      <c r="B61" s="31">
        <v>60</v>
      </c>
      <c r="C61" s="32">
        <v>44630</v>
      </c>
      <c r="D61" s="31" t="s">
        <v>367</v>
      </c>
      <c r="E61" s="44" t="s">
        <v>309</v>
      </c>
      <c r="F61" s="45" t="s">
        <v>63</v>
      </c>
      <c r="G61" s="44">
        <v>15</v>
      </c>
      <c r="H61" s="45" t="s">
        <v>42</v>
      </c>
      <c r="I61" s="44" t="s">
        <v>344</v>
      </c>
      <c r="J61" s="31" t="s">
        <v>50</v>
      </c>
      <c r="K61" s="33">
        <v>53</v>
      </c>
      <c r="L61" s="34">
        <f t="shared" si="2"/>
        <v>-7</v>
      </c>
      <c r="M61" s="35">
        <v>44623</v>
      </c>
      <c r="N61" s="36">
        <f t="shared" si="1"/>
        <v>25</v>
      </c>
      <c r="O61" s="35">
        <v>44648</v>
      </c>
      <c r="P61" s="30" t="s">
        <v>368</v>
      </c>
      <c r="Q61" s="37">
        <v>550</v>
      </c>
      <c r="R61" s="38"/>
      <c r="S61" s="39"/>
      <c r="T61" s="38"/>
      <c r="U61" s="38" t="s">
        <v>284</v>
      </c>
      <c r="V61" s="39" t="s">
        <v>369</v>
      </c>
      <c r="W61" s="38" t="s">
        <v>284</v>
      </c>
      <c r="X61" s="40">
        <f t="shared" si="4"/>
        <v>17</v>
      </c>
      <c r="Y61" s="41" t="s">
        <v>38</v>
      </c>
      <c r="Z61" s="27"/>
      <c r="AA61" s="42"/>
    </row>
    <row r="62" spans="1:27" s="29" customFormat="1" ht="78" customHeight="1" x14ac:dyDescent="0.35">
      <c r="A62" s="30" t="s">
        <v>278</v>
      </c>
      <c r="B62" s="31">
        <v>61</v>
      </c>
      <c r="C62" s="32">
        <v>44630</v>
      </c>
      <c r="D62" s="31" t="s">
        <v>370</v>
      </c>
      <c r="E62" s="30" t="s">
        <v>371</v>
      </c>
      <c r="F62" s="31" t="s">
        <v>141</v>
      </c>
      <c r="G62" s="44">
        <v>15</v>
      </c>
      <c r="H62" s="45" t="s">
        <v>42</v>
      </c>
      <c r="I62" s="44" t="s">
        <v>372</v>
      </c>
      <c r="J62" s="31" t="s">
        <v>33</v>
      </c>
      <c r="K62" s="33">
        <v>54</v>
      </c>
      <c r="L62" s="34">
        <f t="shared" si="2"/>
        <v>14</v>
      </c>
      <c r="M62" s="35">
        <v>44644</v>
      </c>
      <c r="N62" s="36">
        <f t="shared" si="1"/>
        <v>0</v>
      </c>
      <c r="O62" s="35">
        <v>44644</v>
      </c>
      <c r="P62" s="30" t="s">
        <v>373</v>
      </c>
      <c r="Q62" s="37">
        <v>550</v>
      </c>
      <c r="R62" s="38" t="s">
        <v>35</v>
      </c>
      <c r="S62" s="39" t="s">
        <v>35</v>
      </c>
      <c r="T62" s="38" t="s">
        <v>35</v>
      </c>
      <c r="U62" s="38" t="s">
        <v>35</v>
      </c>
      <c r="V62" s="39" t="s">
        <v>374</v>
      </c>
      <c r="W62" s="38" t="s">
        <v>375</v>
      </c>
      <c r="X62" s="40">
        <f t="shared" si="4"/>
        <v>20</v>
      </c>
      <c r="Y62" s="41" t="s">
        <v>38</v>
      </c>
      <c r="Z62" s="27"/>
      <c r="AA62" s="42"/>
    </row>
    <row r="63" spans="1:27" s="29" customFormat="1" ht="82.5" customHeight="1" x14ac:dyDescent="0.35">
      <c r="A63" s="30" t="s">
        <v>278</v>
      </c>
      <c r="B63" s="31">
        <v>62</v>
      </c>
      <c r="C63" s="32">
        <v>44631</v>
      </c>
      <c r="D63" s="31" t="s">
        <v>376</v>
      </c>
      <c r="E63" s="30" t="s">
        <v>377</v>
      </c>
      <c r="F63" s="45" t="s">
        <v>122</v>
      </c>
      <c r="G63" s="44">
        <v>10</v>
      </c>
      <c r="H63" s="45" t="s">
        <v>86</v>
      </c>
      <c r="I63" s="44" t="s">
        <v>378</v>
      </c>
      <c r="J63" s="31" t="s">
        <v>33</v>
      </c>
      <c r="K63" s="33">
        <v>55</v>
      </c>
      <c r="L63" s="34">
        <f t="shared" si="2"/>
        <v>13</v>
      </c>
      <c r="M63" s="35">
        <v>44644</v>
      </c>
      <c r="N63" s="36">
        <f t="shared" si="1"/>
        <v>19</v>
      </c>
      <c r="O63" s="35">
        <v>44663</v>
      </c>
      <c r="P63" s="30" t="s">
        <v>379</v>
      </c>
      <c r="Q63" s="37">
        <v>550</v>
      </c>
      <c r="R63" s="38"/>
      <c r="S63" s="39"/>
      <c r="T63" s="38"/>
      <c r="U63" s="38" t="s">
        <v>227</v>
      </c>
      <c r="V63" s="86"/>
      <c r="W63" s="38"/>
      <c r="X63" s="40">
        <f t="shared" si="4"/>
        <v>-44663</v>
      </c>
      <c r="Y63" s="41"/>
      <c r="Z63" s="27" t="s">
        <v>380</v>
      </c>
      <c r="AA63" s="42" t="s">
        <v>381</v>
      </c>
    </row>
    <row r="64" spans="1:27" s="29" customFormat="1" ht="72.75" customHeight="1" x14ac:dyDescent="0.35">
      <c r="A64" s="30" t="s">
        <v>278</v>
      </c>
      <c r="B64" s="31">
        <v>63</v>
      </c>
      <c r="C64" s="32">
        <v>44635</v>
      </c>
      <c r="D64" s="31" t="s">
        <v>382</v>
      </c>
      <c r="E64" s="30" t="s">
        <v>383</v>
      </c>
      <c r="F64" s="45" t="s">
        <v>343</v>
      </c>
      <c r="G64" s="30">
        <v>5</v>
      </c>
      <c r="H64" s="31" t="s">
        <v>31</v>
      </c>
      <c r="I64" s="44" t="s">
        <v>82</v>
      </c>
      <c r="J64" s="31" t="s">
        <v>33</v>
      </c>
      <c r="K64" s="33">
        <v>56</v>
      </c>
      <c r="L64" s="34">
        <f t="shared" si="2"/>
        <v>14</v>
      </c>
      <c r="M64" s="35">
        <v>44649</v>
      </c>
      <c r="N64" s="36">
        <f t="shared" si="1"/>
        <v>36</v>
      </c>
      <c r="O64" s="35">
        <v>44685</v>
      </c>
      <c r="P64" s="30" t="s">
        <v>384</v>
      </c>
      <c r="Q64" s="37">
        <v>550</v>
      </c>
      <c r="R64" s="38"/>
      <c r="S64" s="39"/>
      <c r="T64" s="38"/>
      <c r="U64" s="38"/>
      <c r="V64" s="86"/>
      <c r="W64" s="38"/>
      <c r="X64" s="40">
        <f t="shared" si="4"/>
        <v>-44685</v>
      </c>
      <c r="Y64" s="41"/>
      <c r="Z64" s="27"/>
      <c r="AA64" s="42"/>
    </row>
    <row r="65" spans="1:27" s="29" customFormat="1" ht="73.5" customHeight="1" x14ac:dyDescent="0.35">
      <c r="A65" s="30" t="s">
        <v>278</v>
      </c>
      <c r="B65" s="31">
        <v>64</v>
      </c>
      <c r="C65" s="32">
        <v>44635</v>
      </c>
      <c r="D65" s="31" t="s">
        <v>385</v>
      </c>
      <c r="E65" s="30" t="s">
        <v>386</v>
      </c>
      <c r="F65" s="45" t="s">
        <v>335</v>
      </c>
      <c r="G65" s="30">
        <v>15</v>
      </c>
      <c r="H65" s="31" t="s">
        <v>42</v>
      </c>
      <c r="I65" s="44" t="s">
        <v>387</v>
      </c>
      <c r="J65" s="31" t="s">
        <v>33</v>
      </c>
      <c r="K65" s="33">
        <v>57</v>
      </c>
      <c r="L65" s="34">
        <f t="shared" si="2"/>
        <v>14</v>
      </c>
      <c r="M65" s="35">
        <v>44649</v>
      </c>
      <c r="N65" s="36">
        <f t="shared" si="1"/>
        <v>38</v>
      </c>
      <c r="O65" s="35">
        <v>44687</v>
      </c>
      <c r="P65" s="30" t="s">
        <v>388</v>
      </c>
      <c r="Q65" s="37">
        <v>550</v>
      </c>
      <c r="R65" s="38"/>
      <c r="S65" s="39"/>
      <c r="T65" s="38"/>
      <c r="U65" s="38"/>
      <c r="V65" s="39"/>
      <c r="W65" s="38"/>
      <c r="X65" s="40">
        <f t="shared" si="4"/>
        <v>-44687</v>
      </c>
      <c r="Y65" s="41"/>
      <c r="Z65" s="27"/>
      <c r="AA65" s="42"/>
    </row>
    <row r="66" spans="1:27" s="29" customFormat="1" ht="78" customHeight="1" x14ac:dyDescent="0.35">
      <c r="A66" s="30" t="s">
        <v>278</v>
      </c>
      <c r="B66" s="31">
        <v>65</v>
      </c>
      <c r="C66" s="32">
        <v>44637</v>
      </c>
      <c r="D66" s="31" t="s">
        <v>389</v>
      </c>
      <c r="E66" s="30" t="s">
        <v>390</v>
      </c>
      <c r="F66" s="31" t="s">
        <v>81</v>
      </c>
      <c r="G66" s="30">
        <v>15</v>
      </c>
      <c r="H66" s="31" t="s">
        <v>42</v>
      </c>
      <c r="I66" s="44" t="s">
        <v>391</v>
      </c>
      <c r="J66" s="31" t="s">
        <v>33</v>
      </c>
      <c r="K66" s="33">
        <v>58</v>
      </c>
      <c r="L66" s="34">
        <f t="shared" si="2"/>
        <v>14</v>
      </c>
      <c r="M66" s="35">
        <v>44651</v>
      </c>
      <c r="N66" s="36" t="s">
        <v>35</v>
      </c>
      <c r="O66" s="35" t="s">
        <v>35</v>
      </c>
      <c r="P66" s="30" t="s">
        <v>392</v>
      </c>
      <c r="Q66" s="37">
        <v>550</v>
      </c>
      <c r="R66" s="38" t="s">
        <v>35</v>
      </c>
      <c r="S66" s="39" t="s">
        <v>35</v>
      </c>
      <c r="T66" s="38" t="s">
        <v>35</v>
      </c>
      <c r="U66" s="38" t="s">
        <v>35</v>
      </c>
      <c r="V66" s="39" t="s">
        <v>35</v>
      </c>
      <c r="W66" s="38" t="s">
        <v>35</v>
      </c>
      <c r="X66" s="40" t="s">
        <v>35</v>
      </c>
      <c r="Y66" s="41" t="s">
        <v>393</v>
      </c>
      <c r="Z66" s="27"/>
      <c r="AA66" s="42"/>
    </row>
    <row r="67" spans="1:27" s="29" customFormat="1" ht="85.5" customHeight="1" x14ac:dyDescent="0.35">
      <c r="A67" s="30" t="s">
        <v>278</v>
      </c>
      <c r="B67" s="31">
        <v>65</v>
      </c>
      <c r="C67" s="32">
        <v>44637</v>
      </c>
      <c r="D67" s="31" t="s">
        <v>394</v>
      </c>
      <c r="E67" s="30" t="s">
        <v>395</v>
      </c>
      <c r="F67" s="45" t="s">
        <v>141</v>
      </c>
      <c r="G67" s="30">
        <v>15</v>
      </c>
      <c r="H67" s="31" t="s">
        <v>142</v>
      </c>
      <c r="I67" s="44" t="s">
        <v>396</v>
      </c>
      <c r="J67" s="31" t="s">
        <v>33</v>
      </c>
      <c r="K67" s="33">
        <v>59</v>
      </c>
      <c r="L67" s="34">
        <f t="shared" si="2"/>
        <v>14</v>
      </c>
      <c r="M67" s="35">
        <v>44651</v>
      </c>
      <c r="N67" s="36">
        <f t="shared" ref="N67:N134" si="5">O67-M67</f>
        <v>5</v>
      </c>
      <c r="O67" s="35">
        <v>44656</v>
      </c>
      <c r="P67" s="30" t="s">
        <v>397</v>
      </c>
      <c r="Q67" s="37">
        <v>550</v>
      </c>
      <c r="R67" s="38"/>
      <c r="S67" s="39"/>
      <c r="T67" s="38"/>
      <c r="U67" s="38"/>
      <c r="V67" s="39"/>
      <c r="W67" s="38"/>
      <c r="X67" s="40"/>
      <c r="Y67" s="41"/>
      <c r="Z67" s="27"/>
      <c r="AA67" s="42"/>
    </row>
    <row r="68" spans="1:27" s="29" customFormat="1" ht="124.5" customHeight="1" x14ac:dyDescent="0.35">
      <c r="A68" s="30" t="s">
        <v>278</v>
      </c>
      <c r="B68" s="31">
        <v>65</v>
      </c>
      <c r="C68" s="32">
        <v>44636</v>
      </c>
      <c r="D68" s="31" t="s">
        <v>398</v>
      </c>
      <c r="E68" s="44" t="s">
        <v>399</v>
      </c>
      <c r="F68" s="45" t="s">
        <v>400</v>
      </c>
      <c r="G68" s="44">
        <v>555</v>
      </c>
      <c r="H68" s="45" t="s">
        <v>401</v>
      </c>
      <c r="I68" s="44" t="s">
        <v>402</v>
      </c>
      <c r="J68" s="31" t="s">
        <v>50</v>
      </c>
      <c r="K68" s="33" t="s">
        <v>403</v>
      </c>
      <c r="L68" s="34">
        <f t="shared" si="2"/>
        <v>2</v>
      </c>
      <c r="M68" s="35">
        <v>44638</v>
      </c>
      <c r="N68" s="36">
        <f t="shared" si="5"/>
        <v>-44638</v>
      </c>
      <c r="O68" s="35"/>
      <c r="P68" s="30" t="s">
        <v>404</v>
      </c>
      <c r="Q68" s="37"/>
      <c r="R68" s="38"/>
      <c r="S68" s="39"/>
      <c r="T68" s="38"/>
      <c r="U68" s="38"/>
      <c r="V68" s="39"/>
      <c r="W68" s="38"/>
      <c r="X68" s="40">
        <f t="shared" ref="X68:X77" si="6">W68-O68</f>
        <v>0</v>
      </c>
      <c r="Y68" s="41" t="s">
        <v>405</v>
      </c>
      <c r="Z68" s="27"/>
      <c r="AA68" s="42"/>
    </row>
    <row r="69" spans="1:27" s="29" customFormat="1" ht="76.5" customHeight="1" x14ac:dyDescent="0.35">
      <c r="A69" s="30" t="s">
        <v>278</v>
      </c>
      <c r="B69" s="31">
        <v>66</v>
      </c>
      <c r="C69" s="32">
        <v>44651</v>
      </c>
      <c r="D69" s="31" t="s">
        <v>406</v>
      </c>
      <c r="E69" s="30" t="s">
        <v>407</v>
      </c>
      <c r="F69" s="31" t="s">
        <v>141</v>
      </c>
      <c r="G69" s="30">
        <v>15</v>
      </c>
      <c r="H69" s="31" t="s">
        <v>142</v>
      </c>
      <c r="I69" s="44" t="s">
        <v>408</v>
      </c>
      <c r="J69" s="31" t="s">
        <v>33</v>
      </c>
      <c r="K69" s="33">
        <v>60</v>
      </c>
      <c r="L69" s="34">
        <f t="shared" si="2"/>
        <v>0</v>
      </c>
      <c r="M69" s="35">
        <v>44651</v>
      </c>
      <c r="N69" s="36">
        <f t="shared" si="5"/>
        <v>1</v>
      </c>
      <c r="O69" s="35">
        <v>44652</v>
      </c>
      <c r="P69" s="30" t="s">
        <v>409</v>
      </c>
      <c r="Q69" s="37">
        <v>550</v>
      </c>
      <c r="R69" s="38"/>
      <c r="S69" s="39"/>
      <c r="T69" s="38"/>
      <c r="U69" s="38"/>
      <c r="V69" s="39"/>
      <c r="W69" s="38" t="s">
        <v>197</v>
      </c>
      <c r="X69" s="40">
        <f t="shared" si="6"/>
        <v>48</v>
      </c>
      <c r="Y69" s="41" t="s">
        <v>38</v>
      </c>
      <c r="Z69" s="27"/>
      <c r="AA69" s="42"/>
    </row>
    <row r="70" spans="1:27" s="29" customFormat="1" ht="98.25" customHeight="1" x14ac:dyDescent="0.35">
      <c r="A70" s="30" t="s">
        <v>278</v>
      </c>
      <c r="B70" s="31">
        <v>67</v>
      </c>
      <c r="C70" s="32">
        <v>44637</v>
      </c>
      <c r="D70" s="31" t="s">
        <v>410</v>
      </c>
      <c r="E70" s="30" t="s">
        <v>411</v>
      </c>
      <c r="F70" s="31" t="s">
        <v>110</v>
      </c>
      <c r="G70" s="30">
        <v>15</v>
      </c>
      <c r="H70" s="31" t="s">
        <v>142</v>
      </c>
      <c r="I70" s="44" t="s">
        <v>412</v>
      </c>
      <c r="J70" s="31" t="s">
        <v>33</v>
      </c>
      <c r="K70" s="33">
        <v>61</v>
      </c>
      <c r="L70" s="34">
        <f t="shared" si="2"/>
        <v>14</v>
      </c>
      <c r="M70" s="35">
        <v>44651</v>
      </c>
      <c r="N70" s="36">
        <f t="shared" si="5"/>
        <v>6</v>
      </c>
      <c r="O70" s="35">
        <v>44657</v>
      </c>
      <c r="P70" s="30" t="s">
        <v>413</v>
      </c>
      <c r="Q70" s="37">
        <v>550</v>
      </c>
      <c r="R70" s="38"/>
      <c r="S70" s="39"/>
      <c r="T70" s="38"/>
      <c r="U70" s="38"/>
      <c r="V70" s="39"/>
      <c r="W70" s="38"/>
      <c r="X70" s="40">
        <f t="shared" si="6"/>
        <v>-44657</v>
      </c>
      <c r="Y70" s="41"/>
      <c r="Z70" s="27"/>
      <c r="AA70" s="84" t="s">
        <v>35</v>
      </c>
    </row>
    <row r="71" spans="1:27" s="29" customFormat="1" ht="113.25" customHeight="1" x14ac:dyDescent="0.35">
      <c r="A71" s="30" t="s">
        <v>278</v>
      </c>
      <c r="B71" s="31">
        <v>68</v>
      </c>
      <c r="C71" s="32">
        <v>44638</v>
      </c>
      <c r="D71" s="31" t="s">
        <v>414</v>
      </c>
      <c r="E71" s="30" t="s">
        <v>415</v>
      </c>
      <c r="F71" s="31" t="s">
        <v>141</v>
      </c>
      <c r="G71" s="30">
        <v>15</v>
      </c>
      <c r="H71" s="31" t="s">
        <v>142</v>
      </c>
      <c r="I71" s="44" t="s">
        <v>416</v>
      </c>
      <c r="J71" s="31" t="s">
        <v>33</v>
      </c>
      <c r="K71" s="33">
        <v>62</v>
      </c>
      <c r="L71" s="34">
        <f t="shared" si="2"/>
        <v>13</v>
      </c>
      <c r="M71" s="35">
        <v>44651</v>
      </c>
      <c r="N71" s="36">
        <f t="shared" si="5"/>
        <v>2</v>
      </c>
      <c r="O71" s="35">
        <v>44653</v>
      </c>
      <c r="P71" s="30" t="s">
        <v>417</v>
      </c>
      <c r="Q71" s="37">
        <v>550</v>
      </c>
      <c r="R71" s="38" t="s">
        <v>35</v>
      </c>
      <c r="S71" s="39" t="s">
        <v>35</v>
      </c>
      <c r="T71" s="38" t="s">
        <v>35</v>
      </c>
      <c r="U71" s="38" t="s">
        <v>35</v>
      </c>
      <c r="V71" s="39" t="s">
        <v>418</v>
      </c>
      <c r="W71" s="38" t="s">
        <v>419</v>
      </c>
      <c r="X71" s="40">
        <f t="shared" si="6"/>
        <v>29</v>
      </c>
      <c r="Y71" s="41" t="s">
        <v>38</v>
      </c>
      <c r="Z71" s="27"/>
      <c r="AA71" s="42"/>
    </row>
    <row r="72" spans="1:27" s="29" customFormat="1" ht="59.25" customHeight="1" x14ac:dyDescent="0.35">
      <c r="A72" s="30" t="s">
        <v>278</v>
      </c>
      <c r="B72" s="31">
        <v>69</v>
      </c>
      <c r="C72" s="32">
        <v>44640</v>
      </c>
      <c r="D72" s="31" t="s">
        <v>420</v>
      </c>
      <c r="E72" s="30" t="s">
        <v>421</v>
      </c>
      <c r="F72" s="31" t="s">
        <v>30</v>
      </c>
      <c r="G72" s="30">
        <v>15</v>
      </c>
      <c r="H72" s="31" t="s">
        <v>42</v>
      </c>
      <c r="I72" s="44" t="s">
        <v>422</v>
      </c>
      <c r="J72" s="31" t="s">
        <v>33</v>
      </c>
      <c r="K72" s="33">
        <v>63</v>
      </c>
      <c r="L72" s="34">
        <f t="shared" si="2"/>
        <v>11</v>
      </c>
      <c r="M72" s="35">
        <v>44651</v>
      </c>
      <c r="N72" s="36">
        <f t="shared" si="5"/>
        <v>12</v>
      </c>
      <c r="O72" s="35">
        <v>44663</v>
      </c>
      <c r="P72" s="30" t="s">
        <v>423</v>
      </c>
      <c r="Q72" s="37">
        <v>550</v>
      </c>
      <c r="R72" s="38" t="s">
        <v>35</v>
      </c>
      <c r="S72" s="39" t="s">
        <v>35</v>
      </c>
      <c r="T72" s="38" t="s">
        <v>35</v>
      </c>
      <c r="U72" s="38" t="s">
        <v>35</v>
      </c>
      <c r="V72" s="39" t="s">
        <v>424</v>
      </c>
      <c r="W72" s="38" t="s">
        <v>425</v>
      </c>
      <c r="X72" s="40">
        <f t="shared" si="6"/>
        <v>22</v>
      </c>
      <c r="Y72" s="41" t="s">
        <v>38</v>
      </c>
      <c r="Z72" s="27"/>
      <c r="AA72" s="42"/>
    </row>
    <row r="73" spans="1:27" s="29" customFormat="1" ht="63" customHeight="1" x14ac:dyDescent="0.35">
      <c r="A73" s="30" t="s">
        <v>278</v>
      </c>
      <c r="B73" s="31">
        <v>70</v>
      </c>
      <c r="C73" s="32">
        <v>44641</v>
      </c>
      <c r="D73" s="31" t="s">
        <v>426</v>
      </c>
      <c r="E73" s="30" t="s">
        <v>427</v>
      </c>
      <c r="F73" s="31" t="s">
        <v>141</v>
      </c>
      <c r="G73" s="30">
        <v>15</v>
      </c>
      <c r="H73" s="31" t="s">
        <v>42</v>
      </c>
      <c r="I73" s="44" t="s">
        <v>428</v>
      </c>
      <c r="J73" s="31" t="s">
        <v>33</v>
      </c>
      <c r="K73" s="33">
        <v>64</v>
      </c>
      <c r="L73" s="34">
        <f t="shared" si="2"/>
        <v>10</v>
      </c>
      <c r="M73" s="35">
        <v>44651</v>
      </c>
      <c r="N73" s="36">
        <f t="shared" si="5"/>
        <v>82</v>
      </c>
      <c r="O73" s="35">
        <v>44733</v>
      </c>
      <c r="P73" s="30" t="s">
        <v>429</v>
      </c>
      <c r="Q73" s="37">
        <v>550</v>
      </c>
      <c r="R73" s="38"/>
      <c r="S73" s="39"/>
      <c r="T73" s="38"/>
      <c r="U73" s="38"/>
      <c r="V73" s="39"/>
      <c r="W73" s="38"/>
      <c r="X73" s="40">
        <f t="shared" si="6"/>
        <v>-44733</v>
      </c>
      <c r="Y73" s="41"/>
      <c r="Z73" s="27"/>
      <c r="AA73" s="84" t="s">
        <v>430</v>
      </c>
    </row>
    <row r="74" spans="1:27" s="29" customFormat="1" ht="58.5" customHeight="1" x14ac:dyDescent="0.35">
      <c r="A74" s="30" t="s">
        <v>278</v>
      </c>
      <c r="B74" s="31">
        <v>71</v>
      </c>
      <c r="C74" s="32">
        <v>44641</v>
      </c>
      <c r="D74" s="31" t="s">
        <v>431</v>
      </c>
      <c r="E74" s="30" t="s">
        <v>432</v>
      </c>
      <c r="F74" s="31" t="s">
        <v>141</v>
      </c>
      <c r="G74" s="30">
        <v>5</v>
      </c>
      <c r="H74" s="31" t="s">
        <v>31</v>
      </c>
      <c r="I74" s="44" t="s">
        <v>433</v>
      </c>
      <c r="J74" s="31" t="s">
        <v>33</v>
      </c>
      <c r="K74" s="33">
        <v>65</v>
      </c>
      <c r="L74" s="34">
        <f t="shared" si="2"/>
        <v>10</v>
      </c>
      <c r="M74" s="35">
        <v>44651</v>
      </c>
      <c r="N74" s="36">
        <f t="shared" si="5"/>
        <v>28</v>
      </c>
      <c r="O74" s="35">
        <v>44679</v>
      </c>
      <c r="P74" s="30" t="s">
        <v>434</v>
      </c>
      <c r="Q74" s="37">
        <v>550</v>
      </c>
      <c r="R74" s="38" t="s">
        <v>35</v>
      </c>
      <c r="S74" s="39" t="s">
        <v>35</v>
      </c>
      <c r="T74" s="38" t="s">
        <v>35</v>
      </c>
      <c r="U74" s="38" t="s">
        <v>35</v>
      </c>
      <c r="V74" s="39" t="s">
        <v>435</v>
      </c>
      <c r="W74" s="38" t="s">
        <v>425</v>
      </c>
      <c r="X74" s="40">
        <f t="shared" si="6"/>
        <v>6</v>
      </c>
      <c r="Y74" s="41" t="s">
        <v>38</v>
      </c>
      <c r="Z74" s="27"/>
      <c r="AA74" s="42"/>
    </row>
    <row r="75" spans="1:27" s="29" customFormat="1" ht="103.5" customHeight="1" x14ac:dyDescent="0.35">
      <c r="A75" s="30" t="s">
        <v>278</v>
      </c>
      <c r="B75" s="31">
        <v>72</v>
      </c>
      <c r="C75" s="32">
        <v>44641</v>
      </c>
      <c r="D75" s="31" t="s">
        <v>436</v>
      </c>
      <c r="E75" s="30" t="s">
        <v>437</v>
      </c>
      <c r="F75" s="31" t="s">
        <v>438</v>
      </c>
      <c r="G75" s="30">
        <v>40</v>
      </c>
      <c r="H75" s="31" t="s">
        <v>439</v>
      </c>
      <c r="I75" s="44" t="s">
        <v>440</v>
      </c>
      <c r="J75" s="31" t="s">
        <v>50</v>
      </c>
      <c r="K75" s="33">
        <v>66</v>
      </c>
      <c r="L75" s="34">
        <f t="shared" ref="L75:L139" si="7" xml:space="preserve"> M75-C75</f>
        <v>4</v>
      </c>
      <c r="M75" s="35">
        <v>44645</v>
      </c>
      <c r="N75" s="36">
        <f t="shared" si="5"/>
        <v>-44645</v>
      </c>
      <c r="O75" s="35"/>
      <c r="P75" s="30" t="s">
        <v>441</v>
      </c>
      <c r="Q75" s="37">
        <v>45657.46</v>
      </c>
      <c r="R75" s="38"/>
      <c r="S75" s="39"/>
      <c r="T75" s="38"/>
      <c r="U75" s="38"/>
      <c r="V75" s="39"/>
      <c r="W75" s="38"/>
      <c r="X75" s="40">
        <f t="shared" si="6"/>
        <v>0</v>
      </c>
      <c r="Y75" s="41" t="s">
        <v>97</v>
      </c>
      <c r="Z75" s="27"/>
      <c r="AA75" s="42"/>
    </row>
    <row r="76" spans="1:27" s="29" customFormat="1" ht="142.5" customHeight="1" x14ac:dyDescent="0.35">
      <c r="A76" s="30" t="s">
        <v>278</v>
      </c>
      <c r="B76" s="31">
        <v>73</v>
      </c>
      <c r="C76" s="32">
        <v>44656</v>
      </c>
      <c r="D76" s="31" t="s">
        <v>442</v>
      </c>
      <c r="E76" s="30" t="s">
        <v>443</v>
      </c>
      <c r="F76" s="31" t="s">
        <v>110</v>
      </c>
      <c r="G76" s="30">
        <v>80</v>
      </c>
      <c r="H76" s="31" t="s">
        <v>444</v>
      </c>
      <c r="I76" s="44" t="s">
        <v>445</v>
      </c>
      <c r="J76" s="31" t="s">
        <v>50</v>
      </c>
      <c r="K76" s="33" t="s">
        <v>446</v>
      </c>
      <c r="L76" s="34">
        <f t="shared" si="7"/>
        <v>9</v>
      </c>
      <c r="M76" s="35">
        <v>44665</v>
      </c>
      <c r="N76" s="36">
        <f t="shared" si="5"/>
        <v>12</v>
      </c>
      <c r="O76" s="35">
        <v>44677</v>
      </c>
      <c r="P76" s="30" t="s">
        <v>447</v>
      </c>
      <c r="Q76" s="37">
        <v>45657.46</v>
      </c>
      <c r="R76" s="38"/>
      <c r="S76" s="39"/>
      <c r="T76" s="38"/>
      <c r="U76" s="38"/>
      <c r="V76" s="39"/>
      <c r="W76" s="38"/>
      <c r="X76" s="40">
        <f t="shared" si="6"/>
        <v>-44677</v>
      </c>
      <c r="Y76" s="41"/>
      <c r="Z76" s="27"/>
      <c r="AA76" s="42"/>
    </row>
    <row r="77" spans="1:27" s="29" customFormat="1" ht="92.25" customHeight="1" x14ac:dyDescent="0.35">
      <c r="A77" s="30" t="s">
        <v>278</v>
      </c>
      <c r="B77" s="31">
        <v>74</v>
      </c>
      <c r="C77" s="32">
        <v>44642</v>
      </c>
      <c r="D77" s="31" t="s">
        <v>93</v>
      </c>
      <c r="E77" s="30" t="s">
        <v>448</v>
      </c>
      <c r="F77" s="31" t="s">
        <v>141</v>
      </c>
      <c r="G77" s="30">
        <v>15</v>
      </c>
      <c r="H77" s="31" t="s">
        <v>42</v>
      </c>
      <c r="I77" s="44" t="s">
        <v>95</v>
      </c>
      <c r="J77" s="31" t="s">
        <v>33</v>
      </c>
      <c r="K77" s="33">
        <v>67</v>
      </c>
      <c r="L77" s="34">
        <f t="shared" si="7"/>
        <v>14</v>
      </c>
      <c r="M77" s="35">
        <v>44656</v>
      </c>
      <c r="N77" s="36">
        <f t="shared" si="5"/>
        <v>9</v>
      </c>
      <c r="O77" s="48">
        <v>44665</v>
      </c>
      <c r="P77" s="87" t="s">
        <v>449</v>
      </c>
      <c r="Q77" s="88">
        <v>37441.57</v>
      </c>
      <c r="R77" s="50"/>
      <c r="S77" s="51"/>
      <c r="T77" s="38"/>
      <c r="U77" s="38"/>
      <c r="V77" s="39"/>
      <c r="W77" s="38"/>
      <c r="X77" s="40">
        <f t="shared" si="6"/>
        <v>-44665</v>
      </c>
      <c r="Y77" s="41"/>
      <c r="Z77" s="27"/>
      <c r="AA77" s="42"/>
    </row>
    <row r="78" spans="1:27" s="29" customFormat="1" ht="92.25" customHeight="1" x14ac:dyDescent="0.35">
      <c r="A78" s="30" t="s">
        <v>450</v>
      </c>
      <c r="B78" s="31">
        <v>75</v>
      </c>
      <c r="C78" s="32">
        <v>44673</v>
      </c>
      <c r="D78" s="31" t="s">
        <v>451</v>
      </c>
      <c r="E78" s="30" t="s">
        <v>452</v>
      </c>
      <c r="F78" s="31" t="s">
        <v>453</v>
      </c>
      <c r="G78" s="30">
        <v>75</v>
      </c>
      <c r="H78" s="31" t="s">
        <v>454</v>
      </c>
      <c r="I78" s="44" t="s">
        <v>455</v>
      </c>
      <c r="J78" s="31" t="s">
        <v>50</v>
      </c>
      <c r="K78" s="33" t="s">
        <v>456</v>
      </c>
      <c r="L78" s="34">
        <v>0</v>
      </c>
      <c r="M78" s="35">
        <v>44673</v>
      </c>
      <c r="N78" s="36">
        <f t="shared" si="5"/>
        <v>0</v>
      </c>
      <c r="O78" s="48">
        <v>44673</v>
      </c>
      <c r="P78" s="87" t="s">
        <v>457</v>
      </c>
      <c r="Q78" s="88">
        <v>45657.46</v>
      </c>
      <c r="R78" s="50"/>
      <c r="S78" s="51"/>
      <c r="T78" s="38"/>
      <c r="U78" s="38" t="s">
        <v>458</v>
      </c>
      <c r="V78" s="39" t="s">
        <v>459</v>
      </c>
      <c r="W78" s="38" t="s">
        <v>458</v>
      </c>
      <c r="X78" s="40">
        <v>0</v>
      </c>
      <c r="Y78" s="41" t="s">
        <v>134</v>
      </c>
      <c r="Z78" s="27"/>
      <c r="AA78" s="42"/>
    </row>
    <row r="79" spans="1:27" s="29" customFormat="1" ht="69" customHeight="1" x14ac:dyDescent="0.35">
      <c r="A79" s="30" t="s">
        <v>278</v>
      </c>
      <c r="B79" s="31">
        <v>75</v>
      </c>
      <c r="C79" s="32">
        <v>44642</v>
      </c>
      <c r="D79" s="31" t="s">
        <v>93</v>
      </c>
      <c r="E79" s="30" t="s">
        <v>460</v>
      </c>
      <c r="F79" s="31" t="s">
        <v>141</v>
      </c>
      <c r="G79" s="30">
        <v>15</v>
      </c>
      <c r="H79" s="31" t="s">
        <v>42</v>
      </c>
      <c r="I79" s="44" t="s">
        <v>95</v>
      </c>
      <c r="J79" s="31" t="s">
        <v>33</v>
      </c>
      <c r="K79" s="33">
        <v>68</v>
      </c>
      <c r="L79" s="34">
        <f t="shared" si="7"/>
        <v>14</v>
      </c>
      <c r="M79" s="35">
        <v>44656</v>
      </c>
      <c r="N79" s="36">
        <f t="shared" si="5"/>
        <v>9</v>
      </c>
      <c r="O79" s="35">
        <v>44665</v>
      </c>
      <c r="P79" s="87" t="s">
        <v>461</v>
      </c>
      <c r="Q79" s="88">
        <v>37441.57</v>
      </c>
      <c r="R79" s="50"/>
      <c r="S79" s="51"/>
      <c r="T79" s="38"/>
      <c r="U79" s="38"/>
      <c r="V79" s="39"/>
      <c r="W79" s="38"/>
      <c r="X79" s="40">
        <f t="shared" ref="X79:X110" si="8">W79-O79</f>
        <v>-44665</v>
      </c>
      <c r="Y79" s="41"/>
      <c r="Z79" s="27"/>
      <c r="AA79" s="84" t="s">
        <v>430</v>
      </c>
    </row>
    <row r="80" spans="1:27" s="29" customFormat="1" ht="87.75" customHeight="1" x14ac:dyDescent="0.35">
      <c r="A80" s="30" t="s">
        <v>278</v>
      </c>
      <c r="B80" s="31">
        <v>76</v>
      </c>
      <c r="C80" s="32">
        <v>44642</v>
      </c>
      <c r="D80" s="31" t="s">
        <v>462</v>
      </c>
      <c r="E80" s="44" t="s">
        <v>463</v>
      </c>
      <c r="F80" s="31" t="s">
        <v>141</v>
      </c>
      <c r="G80" s="44">
        <v>15</v>
      </c>
      <c r="H80" s="45" t="s">
        <v>42</v>
      </c>
      <c r="I80" s="44"/>
      <c r="J80" s="31" t="s">
        <v>33</v>
      </c>
      <c r="K80" s="33">
        <v>69</v>
      </c>
      <c r="L80" s="34">
        <f t="shared" si="7"/>
        <v>-44642</v>
      </c>
      <c r="M80" s="35"/>
      <c r="N80" s="36">
        <f t="shared" si="5"/>
        <v>0</v>
      </c>
      <c r="O80" s="35"/>
      <c r="P80" s="30" t="s">
        <v>464</v>
      </c>
      <c r="Q80" s="37"/>
      <c r="R80" s="38"/>
      <c r="S80" s="39"/>
      <c r="T80" s="38"/>
      <c r="U80" s="38"/>
      <c r="V80" s="39"/>
      <c r="W80" s="38"/>
      <c r="X80" s="40">
        <f t="shared" si="8"/>
        <v>0</v>
      </c>
      <c r="Y80" s="41"/>
      <c r="Z80" s="27"/>
      <c r="AA80" s="42"/>
    </row>
    <row r="81" spans="1:27" s="29" customFormat="1" ht="71.25" customHeight="1" x14ac:dyDescent="0.35">
      <c r="A81" s="30" t="s">
        <v>278</v>
      </c>
      <c r="B81" s="31">
        <v>77</v>
      </c>
      <c r="C81" s="32">
        <v>44643</v>
      </c>
      <c r="D81" s="31" t="s">
        <v>465</v>
      </c>
      <c r="E81" s="30" t="s">
        <v>466</v>
      </c>
      <c r="F81" s="31" t="s">
        <v>110</v>
      </c>
      <c r="G81" s="30">
        <v>50</v>
      </c>
      <c r="H81" s="31" t="s">
        <v>170</v>
      </c>
      <c r="I81" s="30"/>
      <c r="J81" s="31"/>
      <c r="K81" s="33">
        <v>70</v>
      </c>
      <c r="L81" s="34">
        <f t="shared" si="7"/>
        <v>-44643</v>
      </c>
      <c r="M81" s="35"/>
      <c r="N81" s="36">
        <f t="shared" si="5"/>
        <v>0</v>
      </c>
      <c r="O81" s="35"/>
      <c r="P81" s="30" t="s">
        <v>467</v>
      </c>
      <c r="Q81" s="37"/>
      <c r="R81" s="38"/>
      <c r="S81" s="39"/>
      <c r="T81" s="38"/>
      <c r="U81" s="38"/>
      <c r="V81" s="39"/>
      <c r="W81" s="38"/>
      <c r="X81" s="40">
        <f t="shared" si="8"/>
        <v>0</v>
      </c>
      <c r="Y81" s="41"/>
      <c r="Z81" s="27"/>
      <c r="AA81" s="42"/>
    </row>
    <row r="82" spans="1:27" s="29" customFormat="1" ht="117" customHeight="1" x14ac:dyDescent="0.35">
      <c r="A82" s="30" t="s">
        <v>278</v>
      </c>
      <c r="B82" s="31">
        <v>78</v>
      </c>
      <c r="C82" s="32">
        <v>44644</v>
      </c>
      <c r="D82" s="31" t="s">
        <v>468</v>
      </c>
      <c r="E82" s="30" t="s">
        <v>469</v>
      </c>
      <c r="F82" s="31" t="s">
        <v>141</v>
      </c>
      <c r="G82" s="30">
        <v>15</v>
      </c>
      <c r="H82" s="31" t="s">
        <v>42</v>
      </c>
      <c r="I82" s="44" t="s">
        <v>470</v>
      </c>
      <c r="J82" s="31" t="s">
        <v>33</v>
      </c>
      <c r="K82" s="33">
        <v>71</v>
      </c>
      <c r="L82" s="34">
        <f t="shared" si="7"/>
        <v>50</v>
      </c>
      <c r="M82" s="35">
        <v>44694</v>
      </c>
      <c r="N82" s="36">
        <f t="shared" si="5"/>
        <v>6</v>
      </c>
      <c r="O82" s="35">
        <v>44700</v>
      </c>
      <c r="P82" s="30" t="s">
        <v>471</v>
      </c>
      <c r="Q82" s="37">
        <v>550</v>
      </c>
      <c r="R82" s="38"/>
      <c r="S82" s="39"/>
      <c r="T82" s="38"/>
      <c r="U82" s="38"/>
      <c r="V82" s="39"/>
      <c r="W82" s="38"/>
      <c r="X82" s="40">
        <f t="shared" si="8"/>
        <v>-44700</v>
      </c>
      <c r="Y82" s="41"/>
      <c r="Z82" s="27"/>
      <c r="AA82" s="42"/>
    </row>
    <row r="83" spans="1:27" s="29" customFormat="1" ht="117" customHeight="1" x14ac:dyDescent="0.35">
      <c r="A83" s="30" t="s">
        <v>278</v>
      </c>
      <c r="B83" s="31">
        <v>79</v>
      </c>
      <c r="C83" s="32">
        <v>44644</v>
      </c>
      <c r="D83" s="31" t="s">
        <v>472</v>
      </c>
      <c r="E83" s="30" t="s">
        <v>473</v>
      </c>
      <c r="F83" s="31" t="s">
        <v>110</v>
      </c>
      <c r="G83" s="30">
        <v>25</v>
      </c>
      <c r="H83" s="31" t="s">
        <v>474</v>
      </c>
      <c r="I83" s="30" t="s">
        <v>475</v>
      </c>
      <c r="J83" s="31" t="s">
        <v>50</v>
      </c>
      <c r="K83" s="33" t="s">
        <v>476</v>
      </c>
      <c r="L83" s="34">
        <f t="shared" si="7"/>
        <v>14</v>
      </c>
      <c r="M83" s="35">
        <v>44658</v>
      </c>
      <c r="N83" s="36">
        <f t="shared" si="5"/>
        <v>8</v>
      </c>
      <c r="O83" s="35">
        <v>44666</v>
      </c>
      <c r="P83" s="30" t="s">
        <v>477</v>
      </c>
      <c r="Q83" s="37">
        <v>42260.5</v>
      </c>
      <c r="R83" s="38"/>
      <c r="S83" s="39"/>
      <c r="T83" s="38"/>
      <c r="U83" s="38"/>
      <c r="V83" s="39"/>
      <c r="W83" s="38"/>
      <c r="X83" s="40">
        <f t="shared" si="8"/>
        <v>-44666</v>
      </c>
      <c r="Y83" s="41"/>
      <c r="Z83" s="27"/>
      <c r="AA83" s="42"/>
    </row>
    <row r="84" spans="1:27" s="29" customFormat="1" ht="85.5" customHeight="1" x14ac:dyDescent="0.35">
      <c r="A84" s="30" t="s">
        <v>278</v>
      </c>
      <c r="B84" s="31">
        <v>80</v>
      </c>
      <c r="C84" s="32">
        <v>44645</v>
      </c>
      <c r="D84" s="31" t="s">
        <v>478</v>
      </c>
      <c r="E84" s="30" t="s">
        <v>479</v>
      </c>
      <c r="F84" s="31" t="s">
        <v>480</v>
      </c>
      <c r="G84" s="30">
        <v>15</v>
      </c>
      <c r="H84" s="31" t="s">
        <v>42</v>
      </c>
      <c r="I84" s="30" t="s">
        <v>481</v>
      </c>
      <c r="J84" s="31" t="s">
        <v>33</v>
      </c>
      <c r="K84" s="33">
        <v>72</v>
      </c>
      <c r="L84" s="34">
        <f t="shared" si="7"/>
        <v>13</v>
      </c>
      <c r="M84" s="35">
        <v>44658</v>
      </c>
      <c r="N84" s="36" t="s">
        <v>35</v>
      </c>
      <c r="O84" s="35">
        <v>44687</v>
      </c>
      <c r="P84" s="30" t="s">
        <v>482</v>
      </c>
      <c r="Q84" s="37">
        <v>550</v>
      </c>
      <c r="R84" s="38" t="s">
        <v>483</v>
      </c>
      <c r="S84" s="39"/>
      <c r="T84" s="38"/>
      <c r="U84" s="38"/>
      <c r="V84" s="39"/>
      <c r="W84" s="38"/>
      <c r="X84" s="40">
        <f t="shared" si="8"/>
        <v>-44687</v>
      </c>
      <c r="Y84" s="47" t="s">
        <v>484</v>
      </c>
      <c r="Z84" s="27" t="s">
        <v>485</v>
      </c>
      <c r="AA84" s="42" t="s">
        <v>204</v>
      </c>
    </row>
    <row r="85" spans="1:27" s="29" customFormat="1" ht="156.75" customHeight="1" x14ac:dyDescent="0.35">
      <c r="A85" s="30" t="s">
        <v>278</v>
      </c>
      <c r="B85" s="31">
        <v>81</v>
      </c>
      <c r="C85" s="32">
        <v>44648</v>
      </c>
      <c r="D85" s="31" t="s">
        <v>486</v>
      </c>
      <c r="E85" s="30" t="s">
        <v>487</v>
      </c>
      <c r="F85" s="31" t="s">
        <v>488</v>
      </c>
      <c r="G85" s="30">
        <v>100</v>
      </c>
      <c r="H85" s="31" t="s">
        <v>64</v>
      </c>
      <c r="I85" s="30" t="s">
        <v>65</v>
      </c>
      <c r="J85" s="31"/>
      <c r="K85" s="33">
        <v>73</v>
      </c>
      <c r="L85" s="34">
        <f t="shared" si="7"/>
        <v>14</v>
      </c>
      <c r="M85" s="35">
        <v>44662</v>
      </c>
      <c r="N85" s="36">
        <f t="shared" si="5"/>
        <v>23</v>
      </c>
      <c r="O85" s="35">
        <v>44685</v>
      </c>
      <c r="P85" s="30" t="s">
        <v>489</v>
      </c>
      <c r="Q85" s="37">
        <v>45047.88</v>
      </c>
      <c r="R85" s="38" t="s">
        <v>298</v>
      </c>
      <c r="S85" s="39"/>
      <c r="T85" s="38"/>
      <c r="U85" s="38"/>
      <c r="V85" s="39"/>
      <c r="W85" s="38"/>
      <c r="X85" s="40">
        <f t="shared" si="8"/>
        <v>-44685</v>
      </c>
      <c r="Y85" s="47" t="s">
        <v>490</v>
      </c>
      <c r="Z85" s="27" t="s">
        <v>491</v>
      </c>
      <c r="AA85" s="84" t="s">
        <v>128</v>
      </c>
    </row>
    <row r="86" spans="1:27" s="29" customFormat="1" ht="59.25" customHeight="1" x14ac:dyDescent="0.35">
      <c r="A86" s="30" t="s">
        <v>278</v>
      </c>
      <c r="B86" s="31">
        <v>82</v>
      </c>
      <c r="C86" s="32">
        <v>44648</v>
      </c>
      <c r="D86" s="31" t="s">
        <v>492</v>
      </c>
      <c r="E86" s="30" t="s">
        <v>493</v>
      </c>
      <c r="F86" s="31" t="s">
        <v>122</v>
      </c>
      <c r="G86" s="30">
        <v>5</v>
      </c>
      <c r="H86" s="31" t="s">
        <v>31</v>
      </c>
      <c r="I86" s="30" t="s">
        <v>494</v>
      </c>
      <c r="J86" s="31" t="s">
        <v>33</v>
      </c>
      <c r="K86" s="33">
        <v>74</v>
      </c>
      <c r="L86" s="34">
        <f t="shared" si="7"/>
        <v>11</v>
      </c>
      <c r="M86" s="35">
        <v>44659</v>
      </c>
      <c r="N86" s="36">
        <f t="shared" si="5"/>
        <v>10</v>
      </c>
      <c r="O86" s="35">
        <v>44669</v>
      </c>
      <c r="P86" s="30" t="s">
        <v>495</v>
      </c>
      <c r="Q86" s="37">
        <v>550</v>
      </c>
      <c r="R86" s="38" t="s">
        <v>496</v>
      </c>
      <c r="S86" s="39" t="s">
        <v>318</v>
      </c>
      <c r="T86" s="38"/>
      <c r="U86" s="38" t="s">
        <v>319</v>
      </c>
      <c r="V86" s="39"/>
      <c r="W86" s="38"/>
      <c r="X86" s="40">
        <f t="shared" si="8"/>
        <v>-44669</v>
      </c>
      <c r="Y86" s="41" t="s">
        <v>38</v>
      </c>
      <c r="Z86" s="27" t="s">
        <v>497</v>
      </c>
      <c r="AA86" s="42" t="s">
        <v>204</v>
      </c>
    </row>
    <row r="87" spans="1:27" s="29" customFormat="1" ht="72.75" customHeight="1" x14ac:dyDescent="0.35">
      <c r="A87" s="30" t="s">
        <v>278</v>
      </c>
      <c r="B87" s="31">
        <v>83</v>
      </c>
      <c r="C87" s="32">
        <v>44648</v>
      </c>
      <c r="D87" s="31" t="s">
        <v>498</v>
      </c>
      <c r="E87" s="30" t="s">
        <v>499</v>
      </c>
      <c r="F87" s="31" t="s">
        <v>81</v>
      </c>
      <c r="G87" s="30">
        <v>15</v>
      </c>
      <c r="H87" s="31" t="s">
        <v>42</v>
      </c>
      <c r="I87" s="30"/>
      <c r="J87" s="31"/>
      <c r="K87" s="33">
        <v>75</v>
      </c>
      <c r="L87" s="34">
        <f t="shared" si="7"/>
        <v>-44648</v>
      </c>
      <c r="M87" s="35"/>
      <c r="N87" s="36">
        <f t="shared" si="5"/>
        <v>0</v>
      </c>
      <c r="O87" s="35"/>
      <c r="P87" s="30" t="s">
        <v>500</v>
      </c>
      <c r="Q87" s="37"/>
      <c r="R87" s="38"/>
      <c r="S87" s="39"/>
      <c r="T87" s="38"/>
      <c r="U87" s="38"/>
      <c r="V87" s="39"/>
      <c r="W87" s="38"/>
      <c r="X87" s="40">
        <f t="shared" si="8"/>
        <v>0</v>
      </c>
      <c r="Y87" s="41"/>
      <c r="Z87" s="27" t="s">
        <v>501</v>
      </c>
      <c r="AA87" s="84" t="s">
        <v>128</v>
      </c>
    </row>
    <row r="88" spans="1:27" s="29" customFormat="1" ht="75" customHeight="1" x14ac:dyDescent="0.35">
      <c r="A88" s="30" t="s">
        <v>278</v>
      </c>
      <c r="B88" s="31">
        <v>84</v>
      </c>
      <c r="C88" s="32">
        <v>44646</v>
      </c>
      <c r="D88" s="31" t="s">
        <v>502</v>
      </c>
      <c r="E88" s="30" t="s">
        <v>503</v>
      </c>
      <c r="F88" s="31" t="s">
        <v>81</v>
      </c>
      <c r="G88" s="30">
        <v>15</v>
      </c>
      <c r="H88" s="31" t="s">
        <v>42</v>
      </c>
      <c r="I88" s="30"/>
      <c r="J88" s="31"/>
      <c r="K88" s="33">
        <v>76</v>
      </c>
      <c r="L88" s="34">
        <f t="shared" si="7"/>
        <v>-44646</v>
      </c>
      <c r="M88" s="35"/>
      <c r="N88" s="36">
        <f t="shared" si="5"/>
        <v>0</v>
      </c>
      <c r="O88" s="35"/>
      <c r="P88" s="30" t="s">
        <v>504</v>
      </c>
      <c r="Q88" s="37"/>
      <c r="R88" s="38"/>
      <c r="S88" s="39"/>
      <c r="T88" s="38"/>
      <c r="U88" s="38"/>
      <c r="V88" s="39"/>
      <c r="W88" s="38"/>
      <c r="X88" s="40">
        <f t="shared" si="8"/>
        <v>0</v>
      </c>
      <c r="Y88" s="41"/>
      <c r="Z88" s="27"/>
      <c r="AA88" s="42"/>
    </row>
    <row r="89" spans="1:27" s="29" customFormat="1" ht="55.9" customHeight="1" x14ac:dyDescent="0.35">
      <c r="A89" s="30" t="s">
        <v>278</v>
      </c>
      <c r="B89" s="31">
        <v>85</v>
      </c>
      <c r="C89" s="32">
        <v>44648</v>
      </c>
      <c r="D89" s="31" t="s">
        <v>505</v>
      </c>
      <c r="E89" s="30" t="s">
        <v>506</v>
      </c>
      <c r="F89" s="31" t="s">
        <v>81</v>
      </c>
      <c r="G89" s="30">
        <v>15</v>
      </c>
      <c r="H89" s="31" t="s">
        <v>42</v>
      </c>
      <c r="I89" s="30"/>
      <c r="J89" s="31"/>
      <c r="K89" s="33">
        <v>77</v>
      </c>
      <c r="L89" s="34">
        <f t="shared" si="7"/>
        <v>-44648</v>
      </c>
      <c r="M89" s="35"/>
      <c r="N89" s="36">
        <f t="shared" si="5"/>
        <v>0</v>
      </c>
      <c r="O89" s="35"/>
      <c r="P89" s="30" t="s">
        <v>507</v>
      </c>
      <c r="Q89" s="37"/>
      <c r="R89" s="38"/>
      <c r="S89" s="39"/>
      <c r="T89" s="38"/>
      <c r="U89" s="38"/>
      <c r="V89" s="39"/>
      <c r="W89" s="38"/>
      <c r="X89" s="40">
        <f t="shared" si="8"/>
        <v>0</v>
      </c>
      <c r="Y89" s="41"/>
      <c r="Z89" s="27"/>
      <c r="AA89" s="42"/>
    </row>
    <row r="90" spans="1:27" s="29" customFormat="1" ht="56.65" customHeight="1" x14ac:dyDescent="0.35">
      <c r="A90" s="30" t="s">
        <v>278</v>
      </c>
      <c r="B90" s="31">
        <v>86</v>
      </c>
      <c r="C90" s="32">
        <v>44649</v>
      </c>
      <c r="D90" s="31" t="s">
        <v>508</v>
      </c>
      <c r="E90" s="30" t="s">
        <v>509</v>
      </c>
      <c r="F90" s="31" t="s">
        <v>110</v>
      </c>
      <c r="G90" s="30">
        <v>100</v>
      </c>
      <c r="H90" s="31" t="s">
        <v>510</v>
      </c>
      <c r="I90" s="30"/>
      <c r="J90" s="31"/>
      <c r="K90" s="33">
        <v>78</v>
      </c>
      <c r="L90" s="34">
        <f t="shared" si="7"/>
        <v>-44649</v>
      </c>
      <c r="M90" s="35"/>
      <c r="N90" s="36">
        <f t="shared" si="5"/>
        <v>0</v>
      </c>
      <c r="O90" s="35"/>
      <c r="P90" s="30" t="s">
        <v>511</v>
      </c>
      <c r="Q90" s="37"/>
      <c r="R90" s="38"/>
      <c r="S90" s="39"/>
      <c r="T90" s="38"/>
      <c r="U90" s="38"/>
      <c r="V90" s="39"/>
      <c r="W90" s="38"/>
      <c r="X90" s="40">
        <f t="shared" si="8"/>
        <v>0</v>
      </c>
      <c r="Y90" s="41"/>
      <c r="Z90" s="27"/>
      <c r="AA90" s="42"/>
    </row>
    <row r="91" spans="1:27" s="29" customFormat="1" ht="69" customHeight="1" x14ac:dyDescent="0.35">
      <c r="A91" s="30" t="s">
        <v>278</v>
      </c>
      <c r="B91" s="31">
        <v>87</v>
      </c>
      <c r="C91" s="32">
        <v>44649</v>
      </c>
      <c r="D91" s="31" t="s">
        <v>512</v>
      </c>
      <c r="E91" s="30" t="s">
        <v>513</v>
      </c>
      <c r="F91" s="31" t="s">
        <v>110</v>
      </c>
      <c r="G91" s="30">
        <v>100</v>
      </c>
      <c r="H91" s="31" t="s">
        <v>64</v>
      </c>
      <c r="I91" s="44"/>
      <c r="J91" s="31"/>
      <c r="K91" s="33">
        <v>79</v>
      </c>
      <c r="L91" s="34">
        <f t="shared" si="7"/>
        <v>-44649</v>
      </c>
      <c r="M91" s="35"/>
      <c r="N91" s="36">
        <f t="shared" si="5"/>
        <v>0</v>
      </c>
      <c r="O91" s="35"/>
      <c r="P91" s="30" t="s">
        <v>514</v>
      </c>
      <c r="Q91" s="37"/>
      <c r="R91" s="38"/>
      <c r="S91" s="39"/>
      <c r="T91" s="38"/>
      <c r="U91" s="38"/>
      <c r="V91" s="39"/>
      <c r="W91" s="38"/>
      <c r="X91" s="40">
        <f t="shared" si="8"/>
        <v>0</v>
      </c>
      <c r="Y91" s="41"/>
      <c r="Z91" s="27"/>
      <c r="AA91" s="42"/>
    </row>
    <row r="92" spans="1:27" s="29" customFormat="1" ht="75" customHeight="1" x14ac:dyDescent="0.35">
      <c r="A92" s="30" t="s">
        <v>278</v>
      </c>
      <c r="B92" s="31">
        <v>88</v>
      </c>
      <c r="C92" s="32">
        <v>44649</v>
      </c>
      <c r="D92" s="31" t="s">
        <v>515</v>
      </c>
      <c r="E92" s="30" t="s">
        <v>516</v>
      </c>
      <c r="F92" s="31" t="s">
        <v>81</v>
      </c>
      <c r="G92" s="30">
        <v>6</v>
      </c>
      <c r="H92" s="31" t="s">
        <v>517</v>
      </c>
      <c r="I92" s="44" t="s">
        <v>35</v>
      </c>
      <c r="J92" s="31" t="s">
        <v>35</v>
      </c>
      <c r="K92" s="33">
        <v>80</v>
      </c>
      <c r="L92" s="34" t="s">
        <v>35</v>
      </c>
      <c r="M92" s="35" t="s">
        <v>35</v>
      </c>
      <c r="N92" s="36" t="s">
        <v>35</v>
      </c>
      <c r="O92" s="35" t="s">
        <v>35</v>
      </c>
      <c r="P92" s="30" t="s">
        <v>518</v>
      </c>
      <c r="Q92" s="37" t="s">
        <v>35</v>
      </c>
      <c r="R92" s="38" t="s">
        <v>35</v>
      </c>
      <c r="S92" s="39" t="s">
        <v>35</v>
      </c>
      <c r="T92" s="38" t="s">
        <v>35</v>
      </c>
      <c r="U92" s="38" t="s">
        <v>35</v>
      </c>
      <c r="V92" s="39" t="s">
        <v>35</v>
      </c>
      <c r="W92" s="38" t="s">
        <v>35</v>
      </c>
      <c r="X92" s="40" t="s">
        <v>35</v>
      </c>
      <c r="Y92" s="41" t="s">
        <v>519</v>
      </c>
      <c r="Z92" s="27"/>
      <c r="AA92" s="42"/>
    </row>
    <row r="93" spans="1:27" s="29" customFormat="1" ht="59.25" customHeight="1" x14ac:dyDescent="0.35">
      <c r="A93" s="30" t="s">
        <v>278</v>
      </c>
      <c r="B93" s="31">
        <v>89</v>
      </c>
      <c r="C93" s="32">
        <v>44650</v>
      </c>
      <c r="D93" s="31" t="s">
        <v>520</v>
      </c>
      <c r="E93" s="30" t="s">
        <v>521</v>
      </c>
      <c r="F93" s="31" t="s">
        <v>141</v>
      </c>
      <c r="G93" s="30">
        <v>15</v>
      </c>
      <c r="H93" s="31" t="s">
        <v>42</v>
      </c>
      <c r="I93" s="44"/>
      <c r="J93" s="31"/>
      <c r="K93" s="33">
        <v>81</v>
      </c>
      <c r="L93" s="34">
        <f t="shared" si="7"/>
        <v>-44650</v>
      </c>
      <c r="M93" s="35"/>
      <c r="N93" s="36">
        <f t="shared" si="5"/>
        <v>0</v>
      </c>
      <c r="O93" s="35"/>
      <c r="P93" s="30" t="s">
        <v>522</v>
      </c>
      <c r="Q93" s="37"/>
      <c r="R93" s="38"/>
      <c r="S93" s="39"/>
      <c r="T93" s="38"/>
      <c r="U93" s="38"/>
      <c r="V93" s="39"/>
      <c r="W93" s="38"/>
      <c r="X93" s="40">
        <f t="shared" si="8"/>
        <v>0</v>
      </c>
      <c r="Y93" s="41"/>
      <c r="Z93" s="27"/>
      <c r="AA93" s="42"/>
    </row>
    <row r="94" spans="1:27" s="29" customFormat="1" ht="58.5" customHeight="1" x14ac:dyDescent="0.35">
      <c r="A94" s="30" t="s">
        <v>278</v>
      </c>
      <c r="B94" s="31">
        <v>90</v>
      </c>
      <c r="C94" s="32">
        <v>44650</v>
      </c>
      <c r="D94" s="31" t="s">
        <v>523</v>
      </c>
      <c r="E94" s="30" t="s">
        <v>524</v>
      </c>
      <c r="F94" s="31" t="s">
        <v>141</v>
      </c>
      <c r="G94" s="30">
        <v>15</v>
      </c>
      <c r="H94" s="31" t="s">
        <v>142</v>
      </c>
      <c r="I94" s="30"/>
      <c r="J94" s="31"/>
      <c r="K94" s="33">
        <v>82</v>
      </c>
      <c r="L94" s="34">
        <f t="shared" si="7"/>
        <v>-44650</v>
      </c>
      <c r="M94" s="35"/>
      <c r="N94" s="36" t="s">
        <v>35</v>
      </c>
      <c r="O94" s="35"/>
      <c r="P94" s="30" t="s">
        <v>525</v>
      </c>
      <c r="Q94" s="37"/>
      <c r="R94" s="38"/>
      <c r="S94" s="39"/>
      <c r="T94" s="38"/>
      <c r="U94" s="38"/>
      <c r="V94" s="39"/>
      <c r="W94" s="38"/>
      <c r="X94" s="40">
        <f t="shared" si="8"/>
        <v>0</v>
      </c>
      <c r="Y94" s="41"/>
      <c r="Z94" s="27"/>
      <c r="AA94" s="42"/>
    </row>
    <row r="95" spans="1:27" s="29" customFormat="1" ht="67.5" customHeight="1" thickBot="1" x14ac:dyDescent="0.4">
      <c r="A95" s="30" t="s">
        <v>278</v>
      </c>
      <c r="B95" s="53">
        <v>91</v>
      </c>
      <c r="C95" s="54">
        <v>44650</v>
      </c>
      <c r="D95" s="53" t="s">
        <v>526</v>
      </c>
      <c r="E95" s="52" t="s">
        <v>527</v>
      </c>
      <c r="F95" s="53" t="s">
        <v>81</v>
      </c>
      <c r="G95" s="52">
        <v>15</v>
      </c>
      <c r="H95" s="53" t="s">
        <v>42</v>
      </c>
      <c r="I95" s="52"/>
      <c r="J95" s="53"/>
      <c r="K95" s="55">
        <v>83</v>
      </c>
      <c r="L95" s="56">
        <f t="shared" si="7"/>
        <v>-44650</v>
      </c>
      <c r="M95" s="57"/>
      <c r="N95" s="58">
        <f t="shared" si="5"/>
        <v>0</v>
      </c>
      <c r="O95" s="57"/>
      <c r="P95" s="52" t="s">
        <v>528</v>
      </c>
      <c r="Q95" s="59"/>
      <c r="R95" s="79"/>
      <c r="S95" s="80"/>
      <c r="T95" s="79"/>
      <c r="U95" s="79"/>
      <c r="V95" s="80"/>
      <c r="W95" s="79"/>
      <c r="X95" s="62">
        <f t="shared" si="8"/>
        <v>0</v>
      </c>
      <c r="Y95" s="89"/>
      <c r="Z95" s="63"/>
      <c r="AA95" s="90" t="s">
        <v>35</v>
      </c>
    </row>
    <row r="96" spans="1:27" s="29" customFormat="1" ht="58.5" customHeight="1" x14ac:dyDescent="0.35">
      <c r="A96" s="30" t="s">
        <v>278</v>
      </c>
      <c r="B96" s="16">
        <v>92</v>
      </c>
      <c r="C96" s="17">
        <v>44650</v>
      </c>
      <c r="D96" s="91" t="s">
        <v>529</v>
      </c>
      <c r="E96" s="15" t="s">
        <v>530</v>
      </c>
      <c r="F96" s="16" t="s">
        <v>81</v>
      </c>
      <c r="G96" s="15">
        <v>15</v>
      </c>
      <c r="H96" s="16" t="s">
        <v>42</v>
      </c>
      <c r="I96" s="92"/>
      <c r="J96" s="16"/>
      <c r="K96" s="18">
        <v>84</v>
      </c>
      <c r="L96" s="19">
        <f t="shared" si="7"/>
        <v>-44650</v>
      </c>
      <c r="M96" s="20"/>
      <c r="N96" s="21">
        <f t="shared" si="5"/>
        <v>0</v>
      </c>
      <c r="O96" s="20"/>
      <c r="P96" s="15" t="s">
        <v>531</v>
      </c>
      <c r="Q96" s="22"/>
      <c r="R96" s="23"/>
      <c r="S96" s="24"/>
      <c r="T96" s="23"/>
      <c r="U96" s="23"/>
      <c r="V96" s="24"/>
      <c r="W96" s="23"/>
      <c r="X96" s="25">
        <f t="shared" si="8"/>
        <v>0</v>
      </c>
      <c r="Y96" s="26"/>
      <c r="Z96" s="66"/>
      <c r="AA96" s="28"/>
    </row>
    <row r="97" spans="1:27" s="29" customFormat="1" ht="59.25" customHeight="1" x14ac:dyDescent="0.35">
      <c r="A97" s="30" t="s">
        <v>278</v>
      </c>
      <c r="B97" s="31">
        <v>93</v>
      </c>
      <c r="C97" s="32">
        <v>44650</v>
      </c>
      <c r="D97" s="74" t="s">
        <v>529</v>
      </c>
      <c r="E97" s="30" t="s">
        <v>532</v>
      </c>
      <c r="F97" s="31" t="s">
        <v>81</v>
      </c>
      <c r="G97" s="30">
        <v>15</v>
      </c>
      <c r="H97" s="31" t="s">
        <v>42</v>
      </c>
      <c r="I97" s="44"/>
      <c r="J97" s="31"/>
      <c r="K97" s="33">
        <v>85</v>
      </c>
      <c r="L97" s="34">
        <f t="shared" si="7"/>
        <v>-44650</v>
      </c>
      <c r="M97" s="35"/>
      <c r="N97" s="36">
        <f t="shared" si="5"/>
        <v>0</v>
      </c>
      <c r="O97" s="35"/>
      <c r="P97" s="30" t="s">
        <v>533</v>
      </c>
      <c r="Q97" s="37"/>
      <c r="R97" s="38"/>
      <c r="S97" s="39"/>
      <c r="T97" s="38"/>
      <c r="U97" s="38"/>
      <c r="V97" s="39"/>
      <c r="W97" s="38"/>
      <c r="X97" s="40">
        <f t="shared" si="8"/>
        <v>0</v>
      </c>
      <c r="Y97" s="41"/>
      <c r="Z97" s="27"/>
      <c r="AA97" s="42"/>
    </row>
    <row r="98" spans="1:27" s="29" customFormat="1" ht="77.5" customHeight="1" x14ac:dyDescent="0.35">
      <c r="A98" s="30" t="s">
        <v>278</v>
      </c>
      <c r="B98" s="31">
        <v>94</v>
      </c>
      <c r="C98" s="32">
        <v>44650</v>
      </c>
      <c r="D98" s="31" t="s">
        <v>534</v>
      </c>
      <c r="E98" s="30" t="s">
        <v>535</v>
      </c>
      <c r="F98" s="31" t="s">
        <v>81</v>
      </c>
      <c r="G98" s="30">
        <v>5</v>
      </c>
      <c r="H98" s="31" t="s">
        <v>31</v>
      </c>
      <c r="I98" s="30"/>
      <c r="J98" s="31"/>
      <c r="K98" s="33">
        <v>86</v>
      </c>
      <c r="L98" s="34">
        <f t="shared" si="7"/>
        <v>-44650</v>
      </c>
      <c r="M98" s="35"/>
      <c r="N98" s="36">
        <f t="shared" si="5"/>
        <v>0</v>
      </c>
      <c r="O98" s="35"/>
      <c r="P98" s="30" t="s">
        <v>536</v>
      </c>
      <c r="Q98" s="37"/>
      <c r="R98" s="38"/>
      <c r="S98" s="39"/>
      <c r="T98" s="38"/>
      <c r="U98" s="38"/>
      <c r="V98" s="39"/>
      <c r="W98" s="38"/>
      <c r="X98" s="40">
        <f t="shared" si="8"/>
        <v>0</v>
      </c>
      <c r="Y98" s="41"/>
      <c r="Z98" s="27"/>
      <c r="AA98" s="84" t="s">
        <v>430</v>
      </c>
    </row>
    <row r="99" spans="1:27" s="29" customFormat="1" ht="60" customHeight="1" x14ac:dyDescent="0.35">
      <c r="A99" s="30" t="s">
        <v>278</v>
      </c>
      <c r="B99" s="31">
        <v>95</v>
      </c>
      <c r="C99" s="32">
        <v>44651</v>
      </c>
      <c r="D99" s="31" t="s">
        <v>537</v>
      </c>
      <c r="E99" s="30" t="s">
        <v>538</v>
      </c>
      <c r="F99" s="31" t="s">
        <v>141</v>
      </c>
      <c r="G99" s="30">
        <v>15</v>
      </c>
      <c r="H99" s="31" t="s">
        <v>42</v>
      </c>
      <c r="I99" s="30" t="s">
        <v>539</v>
      </c>
      <c r="J99" s="31" t="s">
        <v>33</v>
      </c>
      <c r="K99" s="33">
        <v>87</v>
      </c>
      <c r="L99" s="34">
        <f t="shared" si="7"/>
        <v>57</v>
      </c>
      <c r="M99" s="35">
        <v>44708</v>
      </c>
      <c r="N99" s="36" t="s">
        <v>35</v>
      </c>
      <c r="O99" s="35">
        <v>44728</v>
      </c>
      <c r="P99" s="30" t="s">
        <v>540</v>
      </c>
      <c r="Q99" s="37">
        <v>550</v>
      </c>
      <c r="R99" s="38"/>
      <c r="S99" s="39"/>
      <c r="T99" s="38"/>
      <c r="U99" s="38"/>
      <c r="V99" s="39"/>
      <c r="W99" s="38"/>
      <c r="X99" s="40">
        <f t="shared" si="8"/>
        <v>-44728</v>
      </c>
      <c r="Y99" s="41"/>
      <c r="Z99" s="27"/>
      <c r="AA99" s="42"/>
    </row>
    <row r="100" spans="1:27" s="29" customFormat="1" ht="60" customHeight="1" x14ac:dyDescent="0.35">
      <c r="A100" s="30" t="s">
        <v>278</v>
      </c>
      <c r="B100" s="31">
        <v>96</v>
      </c>
      <c r="C100" s="32">
        <v>44651</v>
      </c>
      <c r="D100" s="31" t="s">
        <v>541</v>
      </c>
      <c r="E100" s="30" t="s">
        <v>542</v>
      </c>
      <c r="F100" s="31" t="s">
        <v>110</v>
      </c>
      <c r="G100" s="30">
        <v>250</v>
      </c>
      <c r="H100" s="31" t="s">
        <v>543</v>
      </c>
      <c r="I100" s="30" t="s">
        <v>544</v>
      </c>
      <c r="J100" s="31"/>
      <c r="K100" s="33" t="s">
        <v>545</v>
      </c>
      <c r="L100" s="34"/>
      <c r="M100" s="35">
        <v>44732</v>
      </c>
      <c r="N100" s="36"/>
      <c r="O100" s="35"/>
      <c r="P100" s="30" t="s">
        <v>546</v>
      </c>
      <c r="Q100" s="37"/>
      <c r="R100" s="38"/>
      <c r="S100" s="39"/>
      <c r="T100" s="38"/>
      <c r="U100" s="38"/>
      <c r="V100" s="39"/>
      <c r="W100" s="38"/>
      <c r="X100" s="40"/>
      <c r="Y100" s="41"/>
      <c r="Z100" s="27"/>
      <c r="AA100" s="42"/>
    </row>
    <row r="101" spans="1:27" s="29" customFormat="1" ht="54.75" customHeight="1" x14ac:dyDescent="0.35">
      <c r="A101" s="30" t="s">
        <v>278</v>
      </c>
      <c r="B101" s="31">
        <v>97</v>
      </c>
      <c r="C101" s="32">
        <v>44651</v>
      </c>
      <c r="D101" s="31" t="s">
        <v>547</v>
      </c>
      <c r="E101" s="30" t="s">
        <v>548</v>
      </c>
      <c r="F101" s="31" t="s">
        <v>141</v>
      </c>
      <c r="G101" s="30">
        <v>15</v>
      </c>
      <c r="H101" s="31" t="s">
        <v>42</v>
      </c>
      <c r="I101" s="30" t="s">
        <v>549</v>
      </c>
      <c r="J101" s="31" t="s">
        <v>50</v>
      </c>
      <c r="K101" s="33">
        <v>88</v>
      </c>
      <c r="L101" s="34">
        <f t="shared" si="7"/>
        <v>13</v>
      </c>
      <c r="M101" s="35">
        <v>44664</v>
      </c>
      <c r="N101" s="36">
        <f t="shared" si="5"/>
        <v>15</v>
      </c>
      <c r="O101" s="35">
        <v>44679</v>
      </c>
      <c r="P101" s="30" t="s">
        <v>550</v>
      </c>
      <c r="Q101" s="37">
        <v>25670.77</v>
      </c>
      <c r="R101" s="38"/>
      <c r="S101" s="39"/>
      <c r="T101" s="38"/>
      <c r="U101" s="38"/>
      <c r="V101" s="39" t="s">
        <v>551</v>
      </c>
      <c r="W101" s="38" t="s">
        <v>552</v>
      </c>
      <c r="X101" s="40">
        <f t="shared" si="8"/>
        <v>64</v>
      </c>
      <c r="Y101" s="41" t="s">
        <v>38</v>
      </c>
      <c r="Z101" s="27"/>
      <c r="AA101" s="42"/>
    </row>
    <row r="102" spans="1:27" s="29" customFormat="1" ht="69" customHeight="1" x14ac:dyDescent="0.35">
      <c r="A102" s="30" t="s">
        <v>450</v>
      </c>
      <c r="B102" s="31">
        <v>98</v>
      </c>
      <c r="C102" s="32">
        <v>44656</v>
      </c>
      <c r="D102" s="31" t="s">
        <v>553</v>
      </c>
      <c r="E102" s="30" t="s">
        <v>554</v>
      </c>
      <c r="F102" s="31" t="s">
        <v>81</v>
      </c>
      <c r="G102" s="30">
        <v>5</v>
      </c>
      <c r="H102" s="31" t="s">
        <v>31</v>
      </c>
      <c r="I102" s="44"/>
      <c r="J102" s="31"/>
      <c r="K102" s="33">
        <v>89</v>
      </c>
      <c r="L102" s="34">
        <f t="shared" si="7"/>
        <v>-44656</v>
      </c>
      <c r="M102" s="35"/>
      <c r="N102" s="36">
        <f t="shared" si="5"/>
        <v>0</v>
      </c>
      <c r="O102" s="35"/>
      <c r="P102" s="30" t="s">
        <v>555</v>
      </c>
      <c r="Q102" s="37"/>
      <c r="R102" s="38"/>
      <c r="S102" s="39"/>
      <c r="T102" s="38"/>
      <c r="U102" s="38"/>
      <c r="V102" s="39"/>
      <c r="W102" s="38"/>
      <c r="X102" s="40">
        <f t="shared" si="8"/>
        <v>0</v>
      </c>
      <c r="Y102" s="41"/>
      <c r="Z102" s="27"/>
      <c r="AA102" s="42"/>
    </row>
    <row r="103" spans="1:27" s="29" customFormat="1" ht="62.25" customHeight="1" x14ac:dyDescent="0.35">
      <c r="A103" s="30" t="s">
        <v>450</v>
      </c>
      <c r="B103" s="31">
        <v>99</v>
      </c>
      <c r="C103" s="32">
        <v>44656</v>
      </c>
      <c r="D103" s="31" t="s">
        <v>556</v>
      </c>
      <c r="E103" s="30" t="s">
        <v>557</v>
      </c>
      <c r="F103" s="31" t="s">
        <v>81</v>
      </c>
      <c r="G103" s="30">
        <v>5</v>
      </c>
      <c r="H103" s="31" t="s">
        <v>31</v>
      </c>
      <c r="I103" s="30"/>
      <c r="J103" s="31"/>
      <c r="K103" s="33">
        <v>90</v>
      </c>
      <c r="L103" s="34">
        <f t="shared" si="7"/>
        <v>-44656</v>
      </c>
      <c r="M103" s="35"/>
      <c r="N103" s="36">
        <f t="shared" si="5"/>
        <v>0</v>
      </c>
      <c r="O103" s="35"/>
      <c r="P103" s="30" t="s">
        <v>558</v>
      </c>
      <c r="Q103" s="37"/>
      <c r="R103" s="38"/>
      <c r="S103" s="39"/>
      <c r="T103" s="38"/>
      <c r="U103" s="38"/>
      <c r="V103" s="39"/>
      <c r="W103" s="38"/>
      <c r="X103" s="40">
        <f t="shared" si="8"/>
        <v>0</v>
      </c>
      <c r="Y103" s="41"/>
      <c r="Z103" s="27"/>
      <c r="AA103" s="42"/>
    </row>
    <row r="104" spans="1:27" s="29" customFormat="1" ht="59.5" customHeight="1" x14ac:dyDescent="0.35">
      <c r="A104" s="30" t="s">
        <v>450</v>
      </c>
      <c r="B104" s="31">
        <v>100</v>
      </c>
      <c r="C104" s="32">
        <v>44656</v>
      </c>
      <c r="D104" s="31" t="s">
        <v>559</v>
      </c>
      <c r="E104" s="30" t="s">
        <v>560</v>
      </c>
      <c r="F104" s="31" t="s">
        <v>81</v>
      </c>
      <c r="G104" s="30">
        <v>5</v>
      </c>
      <c r="H104" s="31" t="s">
        <v>31</v>
      </c>
      <c r="I104" s="30"/>
      <c r="J104" s="31"/>
      <c r="K104" s="33">
        <v>91</v>
      </c>
      <c r="L104" s="34">
        <f t="shared" si="7"/>
        <v>-44656</v>
      </c>
      <c r="M104" s="35"/>
      <c r="N104" s="36">
        <f t="shared" si="5"/>
        <v>0</v>
      </c>
      <c r="O104" s="35"/>
      <c r="P104" s="30" t="s">
        <v>561</v>
      </c>
      <c r="Q104" s="37"/>
      <c r="R104" s="38"/>
      <c r="S104" s="39"/>
      <c r="T104" s="38"/>
      <c r="U104" s="38"/>
      <c r="V104" s="39"/>
      <c r="W104" s="38"/>
      <c r="X104" s="40">
        <f t="shared" si="8"/>
        <v>0</v>
      </c>
      <c r="Y104" s="41"/>
      <c r="Z104" s="27"/>
      <c r="AA104" s="42"/>
    </row>
    <row r="105" spans="1:27" s="29" customFormat="1" ht="72.75" customHeight="1" x14ac:dyDescent="0.35">
      <c r="A105" s="30" t="s">
        <v>450</v>
      </c>
      <c r="B105" s="31">
        <v>101</v>
      </c>
      <c r="C105" s="32">
        <v>44657</v>
      </c>
      <c r="D105" s="31" t="s">
        <v>562</v>
      </c>
      <c r="E105" s="30" t="s">
        <v>563</v>
      </c>
      <c r="F105" s="31" t="s">
        <v>81</v>
      </c>
      <c r="G105" s="30">
        <v>15</v>
      </c>
      <c r="H105" s="31" t="s">
        <v>42</v>
      </c>
      <c r="I105" s="30"/>
      <c r="J105" s="31"/>
      <c r="K105" s="33">
        <v>92</v>
      </c>
      <c r="L105" s="34">
        <f t="shared" si="7"/>
        <v>-44657</v>
      </c>
      <c r="M105" s="35"/>
      <c r="N105" s="36">
        <f t="shared" si="5"/>
        <v>0</v>
      </c>
      <c r="O105" s="35"/>
      <c r="P105" s="30" t="s">
        <v>564</v>
      </c>
      <c r="Q105" s="37"/>
      <c r="R105" s="38"/>
      <c r="S105" s="39"/>
      <c r="T105" s="38"/>
      <c r="U105" s="38"/>
      <c r="V105" s="39"/>
      <c r="W105" s="38"/>
      <c r="X105" s="40">
        <f t="shared" si="8"/>
        <v>0</v>
      </c>
      <c r="Y105" s="41"/>
      <c r="Z105" s="27"/>
      <c r="AA105" s="84" t="s">
        <v>430</v>
      </c>
    </row>
    <row r="106" spans="1:27" s="29" customFormat="1" ht="69" customHeight="1" x14ac:dyDescent="0.35">
      <c r="A106" s="30" t="s">
        <v>450</v>
      </c>
      <c r="B106" s="31">
        <v>102</v>
      </c>
      <c r="C106" s="32">
        <v>44672</v>
      </c>
      <c r="D106" s="31" t="s">
        <v>565</v>
      </c>
      <c r="E106" s="44" t="s">
        <v>566</v>
      </c>
      <c r="F106" s="31" t="s">
        <v>30</v>
      </c>
      <c r="G106" s="30">
        <v>5</v>
      </c>
      <c r="H106" s="31" t="s">
        <v>31</v>
      </c>
      <c r="I106" s="30" t="s">
        <v>567</v>
      </c>
      <c r="J106" s="31" t="s">
        <v>33</v>
      </c>
      <c r="K106" s="33">
        <v>93</v>
      </c>
      <c r="L106" s="34">
        <f t="shared" si="7"/>
        <v>0</v>
      </c>
      <c r="M106" s="35">
        <v>44672</v>
      </c>
      <c r="N106" s="36">
        <f t="shared" si="5"/>
        <v>1</v>
      </c>
      <c r="O106" s="35">
        <v>44673</v>
      </c>
      <c r="P106" s="30" t="s">
        <v>568</v>
      </c>
      <c r="Q106" s="31">
        <v>37441.57</v>
      </c>
      <c r="R106" s="38"/>
      <c r="S106" s="39"/>
      <c r="T106" s="38">
        <v>44673</v>
      </c>
      <c r="U106" s="38"/>
      <c r="V106" s="39" t="s">
        <v>569</v>
      </c>
      <c r="W106" s="38" t="s">
        <v>570</v>
      </c>
      <c r="X106" s="40">
        <f t="shared" si="8"/>
        <v>3</v>
      </c>
      <c r="Y106" s="41" t="s">
        <v>38</v>
      </c>
      <c r="Z106" s="27"/>
      <c r="AA106" s="42"/>
    </row>
    <row r="107" spans="1:27" s="29" customFormat="1" ht="36" customHeight="1" x14ac:dyDescent="0.35">
      <c r="A107" s="30" t="s">
        <v>450</v>
      </c>
      <c r="B107" s="31">
        <v>103</v>
      </c>
      <c r="C107" s="32">
        <v>44653</v>
      </c>
      <c r="D107" s="31" t="s">
        <v>571</v>
      </c>
      <c r="E107" s="30" t="s">
        <v>572</v>
      </c>
      <c r="F107" s="31" t="s">
        <v>81</v>
      </c>
      <c r="G107" s="30">
        <v>15</v>
      </c>
      <c r="H107" s="31" t="s">
        <v>42</v>
      </c>
      <c r="I107" s="30"/>
      <c r="J107" s="31"/>
      <c r="K107" s="33">
        <v>96</v>
      </c>
      <c r="L107" s="34">
        <f t="shared" si="7"/>
        <v>-44653</v>
      </c>
      <c r="M107" s="35"/>
      <c r="N107" s="36">
        <f t="shared" si="5"/>
        <v>0</v>
      </c>
      <c r="O107" s="35"/>
      <c r="P107" s="30" t="s">
        <v>573</v>
      </c>
      <c r="Q107" s="37"/>
      <c r="R107" s="38"/>
      <c r="S107" s="39"/>
      <c r="T107" s="38"/>
      <c r="U107" s="38"/>
      <c r="V107" s="39"/>
      <c r="W107" s="38"/>
      <c r="X107" s="40">
        <f t="shared" si="8"/>
        <v>0</v>
      </c>
      <c r="Y107" s="41"/>
      <c r="Z107" s="27"/>
      <c r="AA107" s="42"/>
    </row>
    <row r="108" spans="1:27" s="29" customFormat="1" ht="90" customHeight="1" x14ac:dyDescent="0.35">
      <c r="A108" s="30" t="s">
        <v>450</v>
      </c>
      <c r="B108" s="31">
        <v>104</v>
      </c>
      <c r="C108" s="32">
        <v>44656</v>
      </c>
      <c r="D108" s="31" t="s">
        <v>574</v>
      </c>
      <c r="E108" s="30" t="s">
        <v>575</v>
      </c>
      <c r="F108" s="31" t="s">
        <v>30</v>
      </c>
      <c r="G108" s="30">
        <v>15</v>
      </c>
      <c r="H108" s="31" t="s">
        <v>42</v>
      </c>
      <c r="I108" s="30" t="s">
        <v>576</v>
      </c>
      <c r="J108" s="31" t="s">
        <v>33</v>
      </c>
      <c r="K108" s="33">
        <v>97</v>
      </c>
      <c r="L108" s="34">
        <f t="shared" si="7"/>
        <v>13</v>
      </c>
      <c r="M108" s="35">
        <v>44669</v>
      </c>
      <c r="N108" s="36">
        <f t="shared" si="5"/>
        <v>36</v>
      </c>
      <c r="O108" s="35">
        <v>44705</v>
      </c>
      <c r="P108" s="30" t="s">
        <v>577</v>
      </c>
      <c r="Q108" s="37">
        <v>550</v>
      </c>
      <c r="R108" s="38"/>
      <c r="S108" s="39"/>
      <c r="T108" s="38"/>
      <c r="U108" s="38"/>
      <c r="V108" s="39"/>
      <c r="W108" s="38" t="s">
        <v>578</v>
      </c>
      <c r="X108" s="40">
        <f t="shared" si="8"/>
        <v>22</v>
      </c>
      <c r="Y108" s="41" t="s">
        <v>38</v>
      </c>
      <c r="Z108" s="27"/>
      <c r="AA108" s="42"/>
    </row>
    <row r="109" spans="1:27" s="29" customFormat="1" ht="75.75" customHeight="1" x14ac:dyDescent="0.35">
      <c r="A109" s="30" t="s">
        <v>450</v>
      </c>
      <c r="B109" s="31">
        <v>105</v>
      </c>
      <c r="C109" s="32">
        <v>44657</v>
      </c>
      <c r="D109" s="31" t="s">
        <v>579</v>
      </c>
      <c r="E109" s="30" t="s">
        <v>580</v>
      </c>
      <c r="F109" s="31" t="s">
        <v>30</v>
      </c>
      <c r="G109" s="30">
        <v>5</v>
      </c>
      <c r="H109" s="31" t="s">
        <v>31</v>
      </c>
      <c r="I109" s="30" t="s">
        <v>581</v>
      </c>
      <c r="J109" s="31" t="s">
        <v>50</v>
      </c>
      <c r="K109" s="33">
        <v>98</v>
      </c>
      <c r="L109" s="34">
        <f t="shared" si="7"/>
        <v>12</v>
      </c>
      <c r="M109" s="35">
        <v>44669</v>
      </c>
      <c r="N109" s="36" t="s">
        <v>35</v>
      </c>
      <c r="O109" s="35">
        <v>44693</v>
      </c>
      <c r="P109" s="30" t="s">
        <v>582</v>
      </c>
      <c r="Q109" s="37">
        <v>25670.77</v>
      </c>
      <c r="R109" s="38" t="s">
        <v>35</v>
      </c>
      <c r="S109" s="39" t="s">
        <v>35</v>
      </c>
      <c r="T109" s="38" t="s">
        <v>35</v>
      </c>
      <c r="U109" s="38" t="s">
        <v>35</v>
      </c>
      <c r="V109" s="39" t="s">
        <v>583</v>
      </c>
      <c r="W109" s="38" t="s">
        <v>584</v>
      </c>
      <c r="X109" s="40">
        <f t="shared" si="8"/>
        <v>28</v>
      </c>
      <c r="Y109" s="41" t="s">
        <v>38</v>
      </c>
      <c r="Z109" s="27"/>
      <c r="AA109" s="42"/>
    </row>
    <row r="110" spans="1:27" s="29" customFormat="1" ht="36" customHeight="1" x14ac:dyDescent="0.35">
      <c r="A110" s="93" t="s">
        <v>450</v>
      </c>
      <c r="B110" s="31">
        <v>106</v>
      </c>
      <c r="C110" s="94">
        <v>44657</v>
      </c>
      <c r="D110" s="95" t="s">
        <v>585</v>
      </c>
      <c r="E110" s="93" t="s">
        <v>586</v>
      </c>
      <c r="F110" s="31" t="s">
        <v>30</v>
      </c>
      <c r="G110" s="93">
        <v>5</v>
      </c>
      <c r="H110" s="95" t="s">
        <v>31</v>
      </c>
      <c r="I110" s="30" t="s">
        <v>587</v>
      </c>
      <c r="J110" s="31" t="s">
        <v>33</v>
      </c>
      <c r="K110" s="33">
        <v>99</v>
      </c>
      <c r="L110" s="34">
        <f t="shared" si="7"/>
        <v>12</v>
      </c>
      <c r="M110" s="35">
        <v>44669</v>
      </c>
      <c r="N110" s="36">
        <f t="shared" si="5"/>
        <v>52</v>
      </c>
      <c r="O110" s="35">
        <v>44721</v>
      </c>
      <c r="P110" s="30" t="s">
        <v>588</v>
      </c>
      <c r="Q110" s="37">
        <v>25670.77</v>
      </c>
      <c r="R110" s="38"/>
      <c r="S110" s="39"/>
      <c r="T110" s="38"/>
      <c r="U110" s="38"/>
      <c r="V110" s="39"/>
      <c r="W110" s="38"/>
      <c r="X110" s="40">
        <f t="shared" si="8"/>
        <v>-44721</v>
      </c>
      <c r="Y110" s="41"/>
      <c r="Z110" s="27"/>
      <c r="AA110" s="42"/>
    </row>
    <row r="111" spans="1:27" s="29" customFormat="1" ht="79.5" customHeight="1" x14ac:dyDescent="0.35">
      <c r="A111" s="93" t="s">
        <v>450</v>
      </c>
      <c r="B111" s="31">
        <v>107</v>
      </c>
      <c r="C111" s="94">
        <v>44658</v>
      </c>
      <c r="D111" s="95" t="s">
        <v>589</v>
      </c>
      <c r="E111" s="93" t="s">
        <v>590</v>
      </c>
      <c r="F111" s="95" t="s">
        <v>30</v>
      </c>
      <c r="G111" s="93">
        <v>15</v>
      </c>
      <c r="H111" s="95" t="s">
        <v>42</v>
      </c>
      <c r="I111" s="30" t="s">
        <v>591</v>
      </c>
      <c r="J111" s="31" t="s">
        <v>50</v>
      </c>
      <c r="K111" s="33">
        <v>100</v>
      </c>
      <c r="L111" s="34">
        <f t="shared" si="7"/>
        <v>13</v>
      </c>
      <c r="M111" s="35">
        <v>44671</v>
      </c>
      <c r="N111" s="36" t="s">
        <v>35</v>
      </c>
      <c r="O111" s="35" t="s">
        <v>35</v>
      </c>
      <c r="P111" s="30" t="s">
        <v>592</v>
      </c>
      <c r="Q111" s="37">
        <v>37441.57</v>
      </c>
      <c r="R111" s="38" t="s">
        <v>35</v>
      </c>
      <c r="S111" s="39" t="s">
        <v>35</v>
      </c>
      <c r="T111" s="38" t="s">
        <v>35</v>
      </c>
      <c r="U111" s="38" t="s">
        <v>35</v>
      </c>
      <c r="V111" s="39" t="s">
        <v>35</v>
      </c>
      <c r="W111" s="38" t="s">
        <v>35</v>
      </c>
      <c r="X111" s="40" t="s">
        <v>35</v>
      </c>
      <c r="Y111" s="41" t="s">
        <v>393</v>
      </c>
      <c r="Z111" s="27"/>
      <c r="AA111" s="42"/>
    </row>
    <row r="112" spans="1:27" s="29" customFormat="1" ht="56.25" customHeight="1" x14ac:dyDescent="0.35">
      <c r="A112" s="93" t="s">
        <v>450</v>
      </c>
      <c r="B112" s="31">
        <v>108</v>
      </c>
      <c r="C112" s="94">
        <v>44658</v>
      </c>
      <c r="D112" s="95" t="s">
        <v>593</v>
      </c>
      <c r="E112" s="93" t="s">
        <v>594</v>
      </c>
      <c r="F112" s="31" t="s">
        <v>110</v>
      </c>
      <c r="G112" s="93">
        <v>120</v>
      </c>
      <c r="H112" s="95" t="s">
        <v>595</v>
      </c>
      <c r="I112" s="30"/>
      <c r="J112" s="31"/>
      <c r="K112" s="33">
        <v>101</v>
      </c>
      <c r="L112" s="34">
        <f t="shared" si="7"/>
        <v>-44658</v>
      </c>
      <c r="M112" s="35"/>
      <c r="N112" s="36" t="s">
        <v>35</v>
      </c>
      <c r="O112" s="35"/>
      <c r="P112" s="30" t="s">
        <v>596</v>
      </c>
      <c r="Q112" s="37"/>
      <c r="R112" s="38"/>
      <c r="S112" s="39"/>
      <c r="T112" s="38"/>
      <c r="U112" s="38"/>
      <c r="V112" s="39"/>
      <c r="W112" s="38"/>
      <c r="X112" s="40">
        <f t="shared" ref="X112:X129" si="9">W112-O112</f>
        <v>0</v>
      </c>
      <c r="Y112" s="41"/>
      <c r="Z112" s="27"/>
      <c r="AA112" s="42"/>
    </row>
    <row r="113" spans="1:27" s="29" customFormat="1" ht="48.75" customHeight="1" x14ac:dyDescent="0.35">
      <c r="A113" s="93" t="s">
        <v>450</v>
      </c>
      <c r="B113" s="31">
        <v>109</v>
      </c>
      <c r="C113" s="94">
        <v>44658</v>
      </c>
      <c r="D113" s="96" t="s">
        <v>597</v>
      </c>
      <c r="E113" s="93" t="s">
        <v>598</v>
      </c>
      <c r="F113" s="31" t="s">
        <v>81</v>
      </c>
      <c r="G113" s="93">
        <v>15</v>
      </c>
      <c r="H113" s="95" t="s">
        <v>42</v>
      </c>
      <c r="I113" s="30"/>
      <c r="J113" s="31"/>
      <c r="K113" s="33">
        <v>102</v>
      </c>
      <c r="L113" s="34">
        <f t="shared" si="7"/>
        <v>-44658</v>
      </c>
      <c r="M113" s="35"/>
      <c r="N113" s="36">
        <f t="shared" si="5"/>
        <v>0</v>
      </c>
      <c r="O113" s="35"/>
      <c r="P113" s="30" t="s">
        <v>599</v>
      </c>
      <c r="Q113" s="37"/>
      <c r="R113" s="38"/>
      <c r="S113" s="39"/>
      <c r="T113" s="38"/>
      <c r="U113" s="38"/>
      <c r="V113" s="39"/>
      <c r="W113" s="38"/>
      <c r="X113" s="40">
        <f t="shared" si="9"/>
        <v>0</v>
      </c>
      <c r="Y113" s="41"/>
      <c r="Z113" s="27"/>
      <c r="AA113" s="42"/>
    </row>
    <row r="114" spans="1:27" s="29" customFormat="1" ht="70.5" customHeight="1" x14ac:dyDescent="0.35">
      <c r="A114" s="93" t="s">
        <v>450</v>
      </c>
      <c r="B114" s="31">
        <v>110</v>
      </c>
      <c r="C114" s="94">
        <v>44658</v>
      </c>
      <c r="D114" s="95" t="s">
        <v>600</v>
      </c>
      <c r="E114" s="93" t="s">
        <v>601</v>
      </c>
      <c r="F114" s="31" t="s">
        <v>81</v>
      </c>
      <c r="G114" s="93">
        <v>5</v>
      </c>
      <c r="H114" s="95" t="s">
        <v>31</v>
      </c>
      <c r="I114" s="30"/>
      <c r="J114" s="31"/>
      <c r="K114" s="33">
        <v>103</v>
      </c>
      <c r="L114" s="34">
        <f t="shared" si="7"/>
        <v>-44658</v>
      </c>
      <c r="M114" s="35"/>
      <c r="N114" s="36">
        <f t="shared" si="5"/>
        <v>0</v>
      </c>
      <c r="O114" s="35"/>
      <c r="P114" s="30" t="s">
        <v>602</v>
      </c>
      <c r="Q114" s="37"/>
      <c r="R114" s="38"/>
      <c r="S114" s="39"/>
      <c r="T114" s="38"/>
      <c r="U114" s="38"/>
      <c r="V114" s="39"/>
      <c r="W114" s="38"/>
      <c r="X114" s="40">
        <f t="shared" si="9"/>
        <v>0</v>
      </c>
      <c r="Y114" s="41"/>
      <c r="Z114" s="27"/>
      <c r="AA114" s="42"/>
    </row>
    <row r="115" spans="1:27" s="29" customFormat="1" ht="82.5" customHeight="1" x14ac:dyDescent="0.35">
      <c r="A115" s="93" t="s">
        <v>450</v>
      </c>
      <c r="B115" s="31">
        <v>111</v>
      </c>
      <c r="C115" s="94">
        <v>44662</v>
      </c>
      <c r="D115" s="95" t="s">
        <v>603</v>
      </c>
      <c r="E115" s="93" t="s">
        <v>604</v>
      </c>
      <c r="F115" s="31" t="s">
        <v>81</v>
      </c>
      <c r="G115" s="93">
        <v>15</v>
      </c>
      <c r="H115" s="95" t="s">
        <v>42</v>
      </c>
      <c r="I115" s="30"/>
      <c r="J115" s="31"/>
      <c r="K115" s="33">
        <v>104</v>
      </c>
      <c r="L115" s="34">
        <f t="shared" si="7"/>
        <v>-44662</v>
      </c>
      <c r="M115" s="35"/>
      <c r="N115" s="36">
        <f t="shared" si="5"/>
        <v>0</v>
      </c>
      <c r="O115" s="35"/>
      <c r="P115" s="30" t="s">
        <v>605</v>
      </c>
      <c r="Q115" s="37"/>
      <c r="R115" s="38"/>
      <c r="S115" s="39"/>
      <c r="T115" s="38"/>
      <c r="U115" s="38"/>
      <c r="V115" s="39"/>
      <c r="W115" s="38"/>
      <c r="X115" s="40">
        <f t="shared" si="9"/>
        <v>0</v>
      </c>
      <c r="Y115" s="41"/>
      <c r="Z115" s="27"/>
      <c r="AA115" s="42"/>
    </row>
    <row r="116" spans="1:27" s="29" customFormat="1" ht="52.5" customHeight="1" x14ac:dyDescent="0.35">
      <c r="A116" s="93" t="s">
        <v>450</v>
      </c>
      <c r="B116" s="31">
        <v>112</v>
      </c>
      <c r="C116" s="94">
        <v>44662</v>
      </c>
      <c r="D116" s="95" t="s">
        <v>351</v>
      </c>
      <c r="E116" s="93" t="s">
        <v>606</v>
      </c>
      <c r="F116" s="95" t="s">
        <v>30</v>
      </c>
      <c r="G116" s="93">
        <v>5</v>
      </c>
      <c r="H116" s="95" t="s">
        <v>31</v>
      </c>
      <c r="I116" s="30" t="s">
        <v>539</v>
      </c>
      <c r="J116" s="31" t="s">
        <v>33</v>
      </c>
      <c r="K116" s="33">
        <v>105</v>
      </c>
      <c r="L116" s="34">
        <f t="shared" si="7"/>
        <v>45</v>
      </c>
      <c r="M116" s="35">
        <v>44707</v>
      </c>
      <c r="N116" s="36">
        <f t="shared" si="5"/>
        <v>12</v>
      </c>
      <c r="O116" s="35">
        <v>44719</v>
      </c>
      <c r="P116" s="30" t="s">
        <v>607</v>
      </c>
      <c r="Q116" s="37">
        <v>25670.77</v>
      </c>
      <c r="R116" s="38"/>
      <c r="S116" s="39"/>
      <c r="T116" s="38"/>
      <c r="U116" s="38"/>
      <c r="V116" s="39"/>
      <c r="W116" s="38" t="s">
        <v>608</v>
      </c>
      <c r="X116" s="40">
        <f t="shared" si="9"/>
        <v>13</v>
      </c>
      <c r="Y116" s="41" t="s">
        <v>134</v>
      </c>
      <c r="Z116" s="27"/>
      <c r="AA116" s="42"/>
    </row>
    <row r="117" spans="1:27" s="29" customFormat="1" ht="42.75" customHeight="1" x14ac:dyDescent="0.35">
      <c r="A117" s="93" t="s">
        <v>450</v>
      </c>
      <c r="B117" s="31">
        <v>113</v>
      </c>
      <c r="C117" s="94">
        <v>44663</v>
      </c>
      <c r="D117" s="95" t="s">
        <v>609</v>
      </c>
      <c r="E117" s="93" t="s">
        <v>610</v>
      </c>
      <c r="F117" s="95" t="s">
        <v>30</v>
      </c>
      <c r="G117" s="93">
        <v>15</v>
      </c>
      <c r="H117" s="95" t="s">
        <v>42</v>
      </c>
      <c r="I117" s="30" t="s">
        <v>611</v>
      </c>
      <c r="J117" s="31"/>
      <c r="K117" s="33">
        <v>106</v>
      </c>
      <c r="L117" s="34">
        <f t="shared" si="7"/>
        <v>70</v>
      </c>
      <c r="M117" s="35">
        <v>44733</v>
      </c>
      <c r="N117" s="36">
        <f t="shared" si="5"/>
        <v>24</v>
      </c>
      <c r="O117" s="35">
        <v>44757</v>
      </c>
      <c r="P117" s="30" t="s">
        <v>612</v>
      </c>
      <c r="Q117" s="37">
        <v>550</v>
      </c>
      <c r="R117" s="38"/>
      <c r="S117" s="39"/>
      <c r="T117" s="38"/>
      <c r="U117" s="38"/>
      <c r="V117" s="39"/>
      <c r="W117" s="38"/>
      <c r="X117" s="40">
        <f t="shared" si="9"/>
        <v>-44757</v>
      </c>
      <c r="Y117" s="41"/>
      <c r="Z117" s="27"/>
      <c r="AA117" s="42"/>
    </row>
    <row r="118" spans="1:27" s="29" customFormat="1" ht="36" customHeight="1" x14ac:dyDescent="0.35">
      <c r="A118" s="93" t="s">
        <v>450</v>
      </c>
      <c r="B118" s="31">
        <v>114</v>
      </c>
      <c r="C118" s="94">
        <v>44663</v>
      </c>
      <c r="D118" s="95" t="s">
        <v>613</v>
      </c>
      <c r="E118" s="93" t="s">
        <v>614</v>
      </c>
      <c r="F118" s="31" t="s">
        <v>81</v>
      </c>
      <c r="G118" s="93">
        <v>15</v>
      </c>
      <c r="H118" s="95" t="s">
        <v>42</v>
      </c>
      <c r="I118" s="30"/>
      <c r="J118" s="31"/>
      <c r="K118" s="33">
        <v>107</v>
      </c>
      <c r="L118" s="34">
        <f t="shared" si="7"/>
        <v>-44663</v>
      </c>
      <c r="M118" s="35"/>
      <c r="N118" s="36">
        <f t="shared" si="5"/>
        <v>0</v>
      </c>
      <c r="O118" s="35"/>
      <c r="P118" s="30" t="s">
        <v>615</v>
      </c>
      <c r="Q118" s="37"/>
      <c r="R118" s="38"/>
      <c r="S118" s="39"/>
      <c r="T118" s="38"/>
      <c r="U118" s="38"/>
      <c r="V118" s="39"/>
      <c r="W118" s="38"/>
      <c r="X118" s="40">
        <f t="shared" si="9"/>
        <v>0</v>
      </c>
      <c r="Y118" s="41"/>
      <c r="Z118" s="27"/>
      <c r="AA118" s="42"/>
    </row>
    <row r="119" spans="1:27" s="29" customFormat="1" ht="66.75" customHeight="1" x14ac:dyDescent="0.35">
      <c r="A119" s="93" t="s">
        <v>450</v>
      </c>
      <c r="B119" s="31">
        <v>115</v>
      </c>
      <c r="C119" s="94">
        <v>44663</v>
      </c>
      <c r="D119" s="95" t="s">
        <v>616</v>
      </c>
      <c r="E119" s="93" t="s">
        <v>617</v>
      </c>
      <c r="F119" s="31" t="s">
        <v>81</v>
      </c>
      <c r="G119" s="93">
        <v>15</v>
      </c>
      <c r="H119" s="95" t="s">
        <v>42</v>
      </c>
      <c r="I119" s="30"/>
      <c r="J119" s="31"/>
      <c r="K119" s="33">
        <v>108</v>
      </c>
      <c r="L119" s="34">
        <f t="shared" si="7"/>
        <v>-44663</v>
      </c>
      <c r="M119" s="35"/>
      <c r="N119" s="36" t="s">
        <v>35</v>
      </c>
      <c r="O119" s="35"/>
      <c r="P119" s="30" t="s">
        <v>618</v>
      </c>
      <c r="Q119" s="37"/>
      <c r="R119" s="38"/>
      <c r="S119" s="39"/>
      <c r="T119" s="38"/>
      <c r="U119" s="38"/>
      <c r="V119" s="39"/>
      <c r="W119" s="38"/>
      <c r="X119" s="40">
        <f t="shared" si="9"/>
        <v>0</v>
      </c>
      <c r="Y119" s="41"/>
      <c r="Z119" s="27"/>
      <c r="AA119" s="42"/>
    </row>
    <row r="120" spans="1:27" s="29" customFormat="1" ht="58.9" customHeight="1" x14ac:dyDescent="0.35">
      <c r="A120" s="93" t="s">
        <v>450</v>
      </c>
      <c r="B120" s="31">
        <v>116</v>
      </c>
      <c r="C120" s="94">
        <v>44663</v>
      </c>
      <c r="D120" s="95" t="s">
        <v>619</v>
      </c>
      <c r="E120" s="93" t="s">
        <v>620</v>
      </c>
      <c r="F120" s="31" t="s">
        <v>81</v>
      </c>
      <c r="G120" s="93">
        <v>15</v>
      </c>
      <c r="H120" s="95" t="s">
        <v>42</v>
      </c>
      <c r="I120" s="30"/>
      <c r="J120" s="31"/>
      <c r="K120" s="33">
        <v>109</v>
      </c>
      <c r="L120" s="34">
        <f t="shared" si="7"/>
        <v>-44663</v>
      </c>
      <c r="M120" s="35"/>
      <c r="N120" s="36">
        <f t="shared" si="5"/>
        <v>0</v>
      </c>
      <c r="O120" s="35"/>
      <c r="P120" s="30" t="s">
        <v>621</v>
      </c>
      <c r="Q120" s="37"/>
      <c r="R120" s="38"/>
      <c r="S120" s="39"/>
      <c r="T120" s="38"/>
      <c r="U120" s="38"/>
      <c r="V120" s="39"/>
      <c r="W120" s="38"/>
      <c r="X120" s="40">
        <f t="shared" si="9"/>
        <v>0</v>
      </c>
      <c r="Y120" s="41"/>
      <c r="Z120" s="27"/>
      <c r="AA120" s="42"/>
    </row>
    <row r="121" spans="1:27" s="29" customFormat="1" ht="58.5" customHeight="1" x14ac:dyDescent="0.35">
      <c r="A121" s="93" t="s">
        <v>450</v>
      </c>
      <c r="B121" s="31">
        <v>117</v>
      </c>
      <c r="C121" s="94">
        <v>44664</v>
      </c>
      <c r="D121" s="95" t="s">
        <v>622</v>
      </c>
      <c r="E121" s="93" t="s">
        <v>623</v>
      </c>
      <c r="F121" s="95" t="s">
        <v>110</v>
      </c>
      <c r="G121" s="93">
        <v>80</v>
      </c>
      <c r="H121" s="95" t="s">
        <v>624</v>
      </c>
      <c r="I121" s="44"/>
      <c r="J121" s="31"/>
      <c r="K121" s="33">
        <v>110</v>
      </c>
      <c r="L121" s="34">
        <f t="shared" si="7"/>
        <v>-44664</v>
      </c>
      <c r="M121" s="35"/>
      <c r="N121" s="36">
        <f t="shared" si="5"/>
        <v>0</v>
      </c>
      <c r="O121" s="35"/>
      <c r="P121" s="30" t="s">
        <v>625</v>
      </c>
      <c r="Q121" s="37"/>
      <c r="R121" s="38"/>
      <c r="S121" s="39"/>
      <c r="T121" s="38"/>
      <c r="U121" s="38"/>
      <c r="V121" s="39"/>
      <c r="W121" s="38"/>
      <c r="X121" s="40">
        <f t="shared" si="9"/>
        <v>0</v>
      </c>
      <c r="Y121" s="41"/>
      <c r="Z121" s="27"/>
      <c r="AA121" s="42"/>
    </row>
    <row r="122" spans="1:27" s="29" customFormat="1" ht="60" customHeight="1" x14ac:dyDescent="0.35">
      <c r="A122" s="93" t="s">
        <v>450</v>
      </c>
      <c r="B122" s="31">
        <v>118</v>
      </c>
      <c r="C122" s="94">
        <v>44664</v>
      </c>
      <c r="D122" s="95" t="s">
        <v>626</v>
      </c>
      <c r="E122" s="93" t="s">
        <v>627</v>
      </c>
      <c r="F122" s="95" t="s">
        <v>110</v>
      </c>
      <c r="G122" s="93">
        <v>15</v>
      </c>
      <c r="H122" s="95" t="s">
        <v>628</v>
      </c>
      <c r="I122" s="30" t="s">
        <v>629</v>
      </c>
      <c r="J122" s="31"/>
      <c r="K122" s="33">
        <v>111</v>
      </c>
      <c r="L122" s="34">
        <f t="shared" si="7"/>
        <v>54</v>
      </c>
      <c r="M122" s="35">
        <v>44718</v>
      </c>
      <c r="N122" s="36">
        <f t="shared" si="5"/>
        <v>8</v>
      </c>
      <c r="O122" s="35">
        <v>44726</v>
      </c>
      <c r="P122" s="30" t="s">
        <v>630</v>
      </c>
      <c r="Q122" s="37">
        <v>37441.57</v>
      </c>
      <c r="R122" s="38"/>
      <c r="S122" s="39"/>
      <c r="T122" s="38"/>
      <c r="U122" s="38"/>
      <c r="V122" s="39"/>
      <c r="W122" s="38"/>
      <c r="X122" s="40">
        <f t="shared" si="9"/>
        <v>-44726</v>
      </c>
      <c r="Y122" s="41"/>
      <c r="Z122" s="27"/>
      <c r="AA122" s="42"/>
    </row>
    <row r="123" spans="1:27" s="29" customFormat="1" ht="52.5" customHeight="1" x14ac:dyDescent="0.35">
      <c r="A123" s="93" t="s">
        <v>450</v>
      </c>
      <c r="B123" s="31">
        <v>119</v>
      </c>
      <c r="C123" s="94">
        <v>44664</v>
      </c>
      <c r="D123" s="95" t="s">
        <v>631</v>
      </c>
      <c r="E123" s="93" t="s">
        <v>632</v>
      </c>
      <c r="F123" s="31" t="s">
        <v>81</v>
      </c>
      <c r="G123" s="93">
        <v>15</v>
      </c>
      <c r="H123" s="95" t="s">
        <v>42</v>
      </c>
      <c r="I123" s="30"/>
      <c r="J123" s="31"/>
      <c r="K123" s="33">
        <v>112</v>
      </c>
      <c r="L123" s="34">
        <f t="shared" si="7"/>
        <v>-44664</v>
      </c>
      <c r="M123" s="35"/>
      <c r="N123" s="36">
        <f t="shared" si="5"/>
        <v>0</v>
      </c>
      <c r="O123" s="35"/>
      <c r="P123" s="30" t="s">
        <v>633</v>
      </c>
      <c r="Q123" s="37"/>
      <c r="R123" s="38"/>
      <c r="S123" s="39"/>
      <c r="T123" s="38"/>
      <c r="U123" s="38"/>
      <c r="V123" s="39"/>
      <c r="W123" s="38"/>
      <c r="X123" s="40">
        <f t="shared" si="9"/>
        <v>0</v>
      </c>
      <c r="Y123" s="41"/>
      <c r="Z123" s="27"/>
      <c r="AA123" s="42"/>
    </row>
    <row r="124" spans="1:27" s="29" customFormat="1" ht="63" customHeight="1" x14ac:dyDescent="0.35">
      <c r="A124" s="93" t="s">
        <v>450</v>
      </c>
      <c r="B124" s="31">
        <v>120</v>
      </c>
      <c r="C124" s="94">
        <v>44665</v>
      </c>
      <c r="D124" s="95" t="s">
        <v>634</v>
      </c>
      <c r="E124" s="93" t="s">
        <v>635</v>
      </c>
      <c r="F124" s="95" t="s">
        <v>30</v>
      </c>
      <c r="G124" s="93">
        <v>15</v>
      </c>
      <c r="H124" s="95" t="s">
        <v>42</v>
      </c>
      <c r="I124" s="30" t="s">
        <v>636</v>
      </c>
      <c r="J124" s="31" t="s">
        <v>33</v>
      </c>
      <c r="K124" s="33">
        <v>113</v>
      </c>
      <c r="L124" s="34">
        <f t="shared" si="7"/>
        <v>29</v>
      </c>
      <c r="M124" s="35">
        <v>44694</v>
      </c>
      <c r="N124" s="36">
        <f t="shared" si="5"/>
        <v>7</v>
      </c>
      <c r="O124" s="35">
        <v>44701</v>
      </c>
      <c r="P124" s="30" t="s">
        <v>637</v>
      </c>
      <c r="Q124" s="37">
        <v>550</v>
      </c>
      <c r="R124" s="38"/>
      <c r="S124" s="39"/>
      <c r="T124" s="38"/>
      <c r="U124" s="38"/>
      <c r="V124" s="39"/>
      <c r="W124" s="38"/>
      <c r="X124" s="40">
        <f t="shared" si="9"/>
        <v>-44701</v>
      </c>
      <c r="Y124" s="41"/>
      <c r="Z124" s="27"/>
      <c r="AA124" s="42"/>
    </row>
    <row r="125" spans="1:27" s="29" customFormat="1" ht="60" customHeight="1" x14ac:dyDescent="0.35">
      <c r="A125" s="93" t="s">
        <v>450</v>
      </c>
      <c r="B125" s="31">
        <v>121</v>
      </c>
      <c r="C125" s="94">
        <v>44665</v>
      </c>
      <c r="D125" s="95" t="s">
        <v>638</v>
      </c>
      <c r="E125" s="93" t="s">
        <v>639</v>
      </c>
      <c r="F125" s="95" t="s">
        <v>110</v>
      </c>
      <c r="G125" s="93">
        <v>25</v>
      </c>
      <c r="H125" s="95" t="s">
        <v>640</v>
      </c>
      <c r="I125" s="30"/>
      <c r="J125" s="31"/>
      <c r="K125" s="33">
        <v>114</v>
      </c>
      <c r="L125" s="34">
        <f t="shared" si="7"/>
        <v>-44665</v>
      </c>
      <c r="M125" s="35"/>
      <c r="N125" s="36">
        <f t="shared" si="5"/>
        <v>0</v>
      </c>
      <c r="O125" s="35"/>
      <c r="P125" s="30" t="s">
        <v>641</v>
      </c>
      <c r="Q125" s="37"/>
      <c r="R125" s="38"/>
      <c r="S125" s="39"/>
      <c r="T125" s="38"/>
      <c r="U125" s="38"/>
      <c r="V125" s="39"/>
      <c r="W125" s="38"/>
      <c r="X125" s="40">
        <f t="shared" si="9"/>
        <v>0</v>
      </c>
      <c r="Y125" s="41"/>
      <c r="Z125" s="27"/>
      <c r="AA125" s="42"/>
    </row>
    <row r="126" spans="1:27" s="29" customFormat="1" ht="168" customHeight="1" x14ac:dyDescent="0.35">
      <c r="A126" s="93" t="s">
        <v>450</v>
      </c>
      <c r="B126" s="31">
        <v>122</v>
      </c>
      <c r="C126" s="94">
        <v>44665</v>
      </c>
      <c r="D126" s="95" t="s">
        <v>642</v>
      </c>
      <c r="E126" s="93" t="s">
        <v>643</v>
      </c>
      <c r="F126" s="95" t="s">
        <v>110</v>
      </c>
      <c r="G126" s="93">
        <v>100</v>
      </c>
      <c r="H126" s="95" t="s">
        <v>64</v>
      </c>
      <c r="I126" s="30" t="s">
        <v>65</v>
      </c>
      <c r="J126" s="31" t="s">
        <v>644</v>
      </c>
      <c r="K126" s="33">
        <v>115</v>
      </c>
      <c r="L126" s="34">
        <f t="shared" si="7"/>
        <v>13</v>
      </c>
      <c r="M126" s="35">
        <v>44678</v>
      </c>
      <c r="N126" s="36">
        <f t="shared" si="5"/>
        <v>33</v>
      </c>
      <c r="O126" s="35">
        <v>44711</v>
      </c>
      <c r="P126" s="30" t="s">
        <v>645</v>
      </c>
      <c r="Q126" s="37">
        <v>45657.46</v>
      </c>
      <c r="R126" s="38" t="s">
        <v>646</v>
      </c>
      <c r="S126" s="39"/>
      <c r="T126" s="38"/>
      <c r="U126" s="38"/>
      <c r="V126" s="39"/>
      <c r="W126" s="38"/>
      <c r="X126" s="40">
        <f t="shared" si="9"/>
        <v>-44711</v>
      </c>
      <c r="Y126" s="47" t="s">
        <v>647</v>
      </c>
      <c r="Z126" s="27" t="s">
        <v>648</v>
      </c>
      <c r="AA126" s="84" t="s">
        <v>204</v>
      </c>
    </row>
    <row r="127" spans="1:27" s="29" customFormat="1" ht="51.75" customHeight="1" x14ac:dyDescent="0.35">
      <c r="A127" s="93" t="s">
        <v>450</v>
      </c>
      <c r="B127" s="31">
        <v>123</v>
      </c>
      <c r="C127" s="94">
        <v>44667</v>
      </c>
      <c r="D127" s="95" t="s">
        <v>649</v>
      </c>
      <c r="E127" s="93" t="s">
        <v>650</v>
      </c>
      <c r="F127" s="95" t="s">
        <v>30</v>
      </c>
      <c r="G127" s="93">
        <v>5</v>
      </c>
      <c r="H127" s="95" t="s">
        <v>31</v>
      </c>
      <c r="I127" s="30" t="s">
        <v>651</v>
      </c>
      <c r="J127" s="31" t="s">
        <v>33</v>
      </c>
      <c r="K127" s="33">
        <v>116</v>
      </c>
      <c r="L127" s="34">
        <f t="shared" si="7"/>
        <v>12</v>
      </c>
      <c r="M127" s="35">
        <v>44679</v>
      </c>
      <c r="N127" s="36">
        <f t="shared" si="5"/>
        <v>42</v>
      </c>
      <c r="O127" s="35">
        <v>44721</v>
      </c>
      <c r="P127" s="30" t="s">
        <v>652</v>
      </c>
      <c r="Q127" s="37">
        <v>550</v>
      </c>
      <c r="R127" s="38"/>
      <c r="S127" s="39"/>
      <c r="T127" s="38"/>
      <c r="U127" s="38"/>
      <c r="V127" s="39"/>
      <c r="W127" s="38"/>
      <c r="X127" s="40">
        <f t="shared" si="9"/>
        <v>-44721</v>
      </c>
      <c r="Y127" s="41"/>
      <c r="Z127" s="27"/>
      <c r="AA127" s="42"/>
    </row>
    <row r="128" spans="1:27" s="29" customFormat="1" ht="66.75" customHeight="1" x14ac:dyDescent="0.35">
      <c r="A128" s="93" t="s">
        <v>450</v>
      </c>
      <c r="B128" s="31">
        <v>124</v>
      </c>
      <c r="C128" s="32">
        <v>44669</v>
      </c>
      <c r="D128" s="31" t="s">
        <v>653</v>
      </c>
      <c r="E128" s="30" t="s">
        <v>654</v>
      </c>
      <c r="F128" s="31" t="s">
        <v>81</v>
      </c>
      <c r="G128" s="30">
        <v>5</v>
      </c>
      <c r="H128" s="31" t="s">
        <v>31</v>
      </c>
      <c r="I128" s="30"/>
      <c r="J128" s="31"/>
      <c r="K128" s="33">
        <v>117</v>
      </c>
      <c r="L128" s="34">
        <f t="shared" si="7"/>
        <v>-44669</v>
      </c>
      <c r="M128" s="35"/>
      <c r="N128" s="36">
        <f t="shared" si="5"/>
        <v>0</v>
      </c>
      <c r="O128" s="35"/>
      <c r="P128" s="30" t="s">
        <v>655</v>
      </c>
      <c r="Q128" s="37"/>
      <c r="R128" s="38"/>
      <c r="S128" s="39"/>
      <c r="T128" s="38"/>
      <c r="U128" s="38"/>
      <c r="V128" s="39"/>
      <c r="W128" s="38"/>
      <c r="X128" s="40">
        <f t="shared" si="9"/>
        <v>0</v>
      </c>
      <c r="Y128" s="41"/>
      <c r="Z128" s="27"/>
      <c r="AA128" s="84" t="s">
        <v>430</v>
      </c>
    </row>
    <row r="129" spans="1:27" s="29" customFormat="1" ht="83.25" customHeight="1" x14ac:dyDescent="0.35">
      <c r="A129" s="93" t="s">
        <v>450</v>
      </c>
      <c r="B129" s="31">
        <v>125</v>
      </c>
      <c r="C129" s="32">
        <v>44671</v>
      </c>
      <c r="D129" s="31" t="s">
        <v>656</v>
      </c>
      <c r="E129" s="30" t="s">
        <v>657</v>
      </c>
      <c r="F129" s="95" t="s">
        <v>110</v>
      </c>
      <c r="G129" s="30">
        <v>50</v>
      </c>
      <c r="H129" s="31" t="s">
        <v>658</v>
      </c>
      <c r="I129" s="30" t="s">
        <v>659</v>
      </c>
      <c r="J129" s="31" t="s">
        <v>50</v>
      </c>
      <c r="K129" s="33">
        <v>118</v>
      </c>
      <c r="L129" s="34">
        <f t="shared" si="7"/>
        <v>40</v>
      </c>
      <c r="M129" s="35">
        <v>44711</v>
      </c>
      <c r="N129" s="36">
        <f t="shared" si="5"/>
        <v>-44711</v>
      </c>
      <c r="O129" s="35"/>
      <c r="P129" s="30" t="s">
        <v>660</v>
      </c>
      <c r="Q129" s="37">
        <v>37441.57</v>
      </c>
      <c r="R129" s="38"/>
      <c r="S129" s="39"/>
      <c r="T129" s="38"/>
      <c r="U129" s="38"/>
      <c r="V129" s="39"/>
      <c r="W129" s="38"/>
      <c r="X129" s="40">
        <f t="shared" si="9"/>
        <v>0</v>
      </c>
      <c r="Y129" s="41" t="s">
        <v>38</v>
      </c>
      <c r="Z129" s="27"/>
      <c r="AA129" s="42"/>
    </row>
    <row r="130" spans="1:27" s="29" customFormat="1" ht="58.5" customHeight="1" x14ac:dyDescent="0.35">
      <c r="A130" s="93" t="s">
        <v>450</v>
      </c>
      <c r="B130" s="31">
        <v>126</v>
      </c>
      <c r="C130" s="32" t="s">
        <v>661</v>
      </c>
      <c r="D130" s="31" t="s">
        <v>662</v>
      </c>
      <c r="E130" s="30" t="s">
        <v>663</v>
      </c>
      <c r="F130" s="31" t="s">
        <v>81</v>
      </c>
      <c r="G130" s="30">
        <v>15</v>
      </c>
      <c r="H130" s="31" t="s">
        <v>42</v>
      </c>
      <c r="I130" s="30" t="s">
        <v>35</v>
      </c>
      <c r="J130" s="31" t="s">
        <v>35</v>
      </c>
      <c r="K130" s="33">
        <v>119</v>
      </c>
      <c r="L130" s="34" t="s">
        <v>35</v>
      </c>
      <c r="M130" s="35" t="s">
        <v>35</v>
      </c>
      <c r="N130" s="36" t="s">
        <v>35</v>
      </c>
      <c r="O130" s="35" t="s">
        <v>35</v>
      </c>
      <c r="P130" s="30" t="s">
        <v>664</v>
      </c>
      <c r="Q130" s="37" t="s">
        <v>35</v>
      </c>
      <c r="R130" s="38" t="s">
        <v>35</v>
      </c>
      <c r="S130" s="39" t="s">
        <v>35</v>
      </c>
      <c r="T130" s="38" t="s">
        <v>35</v>
      </c>
      <c r="U130" s="38" t="s">
        <v>35</v>
      </c>
      <c r="V130" s="39" t="s">
        <v>35</v>
      </c>
      <c r="W130" s="38" t="s">
        <v>35</v>
      </c>
      <c r="X130" s="40" t="s">
        <v>35</v>
      </c>
      <c r="Y130" s="41"/>
      <c r="Z130" s="27"/>
      <c r="AA130" s="42"/>
    </row>
    <row r="131" spans="1:27" s="29" customFormat="1" ht="62.25" customHeight="1" x14ac:dyDescent="0.35">
      <c r="A131" s="93" t="s">
        <v>450</v>
      </c>
      <c r="B131" s="31">
        <v>127</v>
      </c>
      <c r="C131" s="32">
        <v>44671</v>
      </c>
      <c r="D131" s="31" t="s">
        <v>665</v>
      </c>
      <c r="E131" s="30" t="s">
        <v>666</v>
      </c>
      <c r="F131" s="31" t="s">
        <v>81</v>
      </c>
      <c r="G131" s="30">
        <v>15</v>
      </c>
      <c r="H131" s="31" t="s">
        <v>42</v>
      </c>
      <c r="I131" s="30"/>
      <c r="J131" s="31"/>
      <c r="K131" s="33">
        <v>120</v>
      </c>
      <c r="L131" s="34">
        <f t="shared" si="7"/>
        <v>-44671</v>
      </c>
      <c r="M131" s="35"/>
      <c r="N131" s="34">
        <f t="shared" si="5"/>
        <v>0</v>
      </c>
      <c r="O131" s="35"/>
      <c r="P131" s="30" t="s">
        <v>667</v>
      </c>
      <c r="Q131" s="37"/>
      <c r="R131" s="38"/>
      <c r="S131" s="39"/>
      <c r="T131" s="38"/>
      <c r="U131" s="38"/>
      <c r="V131" s="39"/>
      <c r="W131" s="38"/>
      <c r="X131" s="40">
        <f t="shared" ref="X131:X194" si="10">W131-O131</f>
        <v>0</v>
      </c>
      <c r="Y131" s="41"/>
      <c r="Z131" s="27"/>
      <c r="AA131" s="42"/>
    </row>
    <row r="132" spans="1:27" s="29" customFormat="1" ht="63" customHeight="1" x14ac:dyDescent="0.35">
      <c r="A132" s="93" t="s">
        <v>450</v>
      </c>
      <c r="B132" s="31">
        <v>128</v>
      </c>
      <c r="C132" s="32">
        <v>44672</v>
      </c>
      <c r="D132" s="31" t="s">
        <v>668</v>
      </c>
      <c r="E132" s="30" t="s">
        <v>669</v>
      </c>
      <c r="F132" s="95" t="s">
        <v>110</v>
      </c>
      <c r="G132" s="30">
        <v>15</v>
      </c>
      <c r="H132" s="31" t="s">
        <v>142</v>
      </c>
      <c r="I132" s="30" t="s">
        <v>670</v>
      </c>
      <c r="J132" s="31" t="s">
        <v>33</v>
      </c>
      <c r="K132" s="33">
        <v>121</v>
      </c>
      <c r="L132" s="34">
        <f t="shared" si="7"/>
        <v>20</v>
      </c>
      <c r="M132" s="35">
        <v>44692</v>
      </c>
      <c r="N132" s="36" t="s">
        <v>35</v>
      </c>
      <c r="O132" s="35" t="s">
        <v>35</v>
      </c>
      <c r="P132" s="30" t="s">
        <v>671</v>
      </c>
      <c r="Q132" s="37">
        <v>550</v>
      </c>
      <c r="R132" s="38" t="s">
        <v>35</v>
      </c>
      <c r="S132" s="39" t="s">
        <v>35</v>
      </c>
      <c r="T132" s="38" t="s">
        <v>35</v>
      </c>
      <c r="U132" s="38" t="s">
        <v>35</v>
      </c>
      <c r="V132" s="39" t="s">
        <v>35</v>
      </c>
      <c r="W132" s="38" t="s">
        <v>35</v>
      </c>
      <c r="X132" s="40" t="s">
        <v>35</v>
      </c>
      <c r="Y132" s="41" t="s">
        <v>672</v>
      </c>
      <c r="Z132" s="27"/>
      <c r="AA132" s="42"/>
    </row>
    <row r="133" spans="1:27" s="29" customFormat="1" ht="54" customHeight="1" x14ac:dyDescent="0.35">
      <c r="A133" s="93" t="s">
        <v>450</v>
      </c>
      <c r="B133" s="31">
        <v>129</v>
      </c>
      <c r="C133" s="94">
        <v>44672</v>
      </c>
      <c r="D133" s="95" t="s">
        <v>673</v>
      </c>
      <c r="E133" s="93" t="s">
        <v>674</v>
      </c>
      <c r="F133" s="31" t="s">
        <v>81</v>
      </c>
      <c r="G133" s="93">
        <v>5</v>
      </c>
      <c r="H133" s="95" t="s">
        <v>31</v>
      </c>
      <c r="I133" s="44"/>
      <c r="J133" s="31"/>
      <c r="K133" s="33">
        <v>122</v>
      </c>
      <c r="L133" s="34">
        <f t="shared" si="7"/>
        <v>-44672</v>
      </c>
      <c r="M133" s="35"/>
      <c r="N133" s="36">
        <f t="shared" si="5"/>
        <v>0</v>
      </c>
      <c r="O133" s="35"/>
      <c r="P133" s="30" t="s">
        <v>675</v>
      </c>
      <c r="Q133" s="37"/>
      <c r="R133" s="38"/>
      <c r="S133" s="39"/>
      <c r="T133" s="38"/>
      <c r="U133" s="38"/>
      <c r="V133" s="39"/>
      <c r="W133" s="38"/>
      <c r="X133" s="40">
        <f t="shared" si="10"/>
        <v>0</v>
      </c>
      <c r="Y133" s="41"/>
      <c r="Z133" s="27"/>
      <c r="AA133" s="42"/>
    </row>
    <row r="134" spans="1:27" s="29" customFormat="1" ht="76.5" customHeight="1" x14ac:dyDescent="0.35">
      <c r="A134" s="93" t="s">
        <v>450</v>
      </c>
      <c r="B134" s="31">
        <v>130</v>
      </c>
      <c r="C134" s="32">
        <v>44672</v>
      </c>
      <c r="D134" s="31" t="s">
        <v>676</v>
      </c>
      <c r="E134" s="30" t="s">
        <v>677</v>
      </c>
      <c r="F134" s="31" t="s">
        <v>81</v>
      </c>
      <c r="G134" s="30">
        <v>15</v>
      </c>
      <c r="H134" s="31" t="s">
        <v>42</v>
      </c>
      <c r="I134" s="44"/>
      <c r="J134" s="31"/>
      <c r="K134" s="33">
        <v>123</v>
      </c>
      <c r="L134" s="34">
        <f t="shared" si="7"/>
        <v>-44672</v>
      </c>
      <c r="M134" s="35"/>
      <c r="N134" s="36">
        <f t="shared" si="5"/>
        <v>0</v>
      </c>
      <c r="O134" s="35"/>
      <c r="P134" s="30" t="s">
        <v>678</v>
      </c>
      <c r="Q134" s="37"/>
      <c r="R134" s="38"/>
      <c r="S134" s="39"/>
      <c r="T134" s="38"/>
      <c r="U134" s="38"/>
      <c r="V134" s="39"/>
      <c r="W134" s="38"/>
      <c r="X134" s="40">
        <f t="shared" si="10"/>
        <v>0</v>
      </c>
      <c r="Y134" s="41"/>
      <c r="Z134" s="27"/>
      <c r="AA134" s="42"/>
    </row>
    <row r="135" spans="1:27" s="29" customFormat="1" ht="69" customHeight="1" x14ac:dyDescent="0.35">
      <c r="A135" s="93" t="s">
        <v>450</v>
      </c>
      <c r="B135" s="31">
        <v>131</v>
      </c>
      <c r="C135" s="32">
        <v>44673</v>
      </c>
      <c r="D135" s="31" t="s">
        <v>679</v>
      </c>
      <c r="E135" s="30" t="s">
        <v>680</v>
      </c>
      <c r="F135" s="31" t="s">
        <v>81</v>
      </c>
      <c r="G135" s="30">
        <v>5</v>
      </c>
      <c r="H135" s="31" t="s">
        <v>31</v>
      </c>
      <c r="I135" s="30"/>
      <c r="J135" s="31"/>
      <c r="K135" s="33">
        <v>124</v>
      </c>
      <c r="L135" s="34">
        <f t="shared" si="7"/>
        <v>-44673</v>
      </c>
      <c r="M135" s="35"/>
      <c r="N135" s="36">
        <f t="shared" ref="N135:N197" si="11">O135-M135</f>
        <v>0</v>
      </c>
      <c r="O135" s="35"/>
      <c r="P135" s="30" t="s">
        <v>681</v>
      </c>
      <c r="Q135" s="37"/>
      <c r="R135" s="38"/>
      <c r="S135" s="39"/>
      <c r="T135" s="38"/>
      <c r="U135" s="38"/>
      <c r="V135" s="39"/>
      <c r="W135" s="38"/>
      <c r="X135" s="40">
        <f t="shared" si="10"/>
        <v>0</v>
      </c>
      <c r="Y135" s="41"/>
      <c r="Z135" s="27"/>
      <c r="AA135" s="42"/>
    </row>
    <row r="136" spans="1:27" s="29" customFormat="1" ht="84" customHeight="1" x14ac:dyDescent="0.35">
      <c r="A136" s="93" t="s">
        <v>450</v>
      </c>
      <c r="B136" s="31">
        <v>132</v>
      </c>
      <c r="C136" s="32">
        <v>44673</v>
      </c>
      <c r="D136" s="31" t="s">
        <v>682</v>
      </c>
      <c r="E136" s="30" t="s">
        <v>683</v>
      </c>
      <c r="F136" s="31" t="s">
        <v>30</v>
      </c>
      <c r="G136" s="30">
        <v>5</v>
      </c>
      <c r="H136" s="31" t="s">
        <v>31</v>
      </c>
      <c r="I136" s="30" t="s">
        <v>636</v>
      </c>
      <c r="J136" s="31" t="s">
        <v>33</v>
      </c>
      <c r="K136" s="33">
        <v>125</v>
      </c>
      <c r="L136" s="34">
        <f t="shared" si="7"/>
        <v>21</v>
      </c>
      <c r="M136" s="35">
        <v>44694</v>
      </c>
      <c r="N136" s="36">
        <f t="shared" si="11"/>
        <v>4</v>
      </c>
      <c r="O136" s="35">
        <v>44698</v>
      </c>
      <c r="P136" s="30" t="s">
        <v>684</v>
      </c>
      <c r="Q136" s="37">
        <v>25670.77</v>
      </c>
      <c r="R136" s="38"/>
      <c r="S136" s="39"/>
      <c r="T136" s="38"/>
      <c r="U136" s="38"/>
      <c r="V136" s="39"/>
      <c r="W136" s="38"/>
      <c r="X136" s="40">
        <f t="shared" si="10"/>
        <v>-44698</v>
      </c>
      <c r="Y136" s="41"/>
      <c r="Z136" s="27"/>
      <c r="AA136" s="42"/>
    </row>
    <row r="137" spans="1:27" s="29" customFormat="1" ht="64.5" customHeight="1" thickBot="1" x14ac:dyDescent="0.4">
      <c r="A137" s="93" t="s">
        <v>450</v>
      </c>
      <c r="B137" s="31">
        <v>133</v>
      </c>
      <c r="C137" s="54">
        <v>44673</v>
      </c>
      <c r="D137" s="53" t="s">
        <v>685</v>
      </c>
      <c r="E137" s="52" t="s">
        <v>686</v>
      </c>
      <c r="F137" s="53" t="s">
        <v>30</v>
      </c>
      <c r="G137" s="52">
        <v>15</v>
      </c>
      <c r="H137" s="53" t="s">
        <v>42</v>
      </c>
      <c r="I137" s="30" t="s">
        <v>687</v>
      </c>
      <c r="J137" s="53" t="s">
        <v>33</v>
      </c>
      <c r="K137" s="55">
        <v>126</v>
      </c>
      <c r="L137" s="56">
        <f t="shared" si="7"/>
        <v>19</v>
      </c>
      <c r="M137" s="57">
        <v>44692</v>
      </c>
      <c r="N137" s="58">
        <f t="shared" si="11"/>
        <v>19</v>
      </c>
      <c r="O137" s="57">
        <v>44711</v>
      </c>
      <c r="P137" s="52" t="s">
        <v>688</v>
      </c>
      <c r="Q137" s="59">
        <v>550</v>
      </c>
      <c r="R137" s="79"/>
      <c r="S137" s="80"/>
      <c r="T137" s="79"/>
      <c r="U137" s="79"/>
      <c r="V137" s="80"/>
      <c r="W137" s="79" t="s">
        <v>689</v>
      </c>
      <c r="X137" s="62">
        <f t="shared" si="10"/>
        <v>38</v>
      </c>
      <c r="Y137" s="89" t="s">
        <v>38</v>
      </c>
      <c r="Z137" s="27"/>
      <c r="AA137" s="64"/>
    </row>
    <row r="138" spans="1:27" s="29" customFormat="1" ht="60.75" customHeight="1" x14ac:dyDescent="0.35">
      <c r="A138" s="93" t="s">
        <v>450</v>
      </c>
      <c r="B138" s="31">
        <v>134</v>
      </c>
      <c r="C138" s="97">
        <v>44656</v>
      </c>
      <c r="D138" s="98" t="s">
        <v>690</v>
      </c>
      <c r="E138" s="99" t="s">
        <v>691</v>
      </c>
      <c r="F138" s="98" t="s">
        <v>30</v>
      </c>
      <c r="G138" s="99">
        <v>13</v>
      </c>
      <c r="H138" s="98" t="s">
        <v>692</v>
      </c>
      <c r="I138" s="99"/>
      <c r="J138" s="98"/>
      <c r="K138" s="100">
        <v>127</v>
      </c>
      <c r="L138" s="101">
        <f t="shared" si="7"/>
        <v>-44656</v>
      </c>
      <c r="M138" s="102"/>
      <c r="N138" s="103" t="s">
        <v>35</v>
      </c>
      <c r="O138" s="102"/>
      <c r="P138" s="99" t="s">
        <v>693</v>
      </c>
      <c r="Q138" s="104"/>
      <c r="R138" s="105"/>
      <c r="S138" s="106"/>
      <c r="T138" s="105"/>
      <c r="U138" s="105"/>
      <c r="V138" s="106"/>
      <c r="W138" s="105"/>
      <c r="X138" s="107">
        <f t="shared" si="10"/>
        <v>0</v>
      </c>
      <c r="Y138" s="108"/>
      <c r="Z138" s="27"/>
      <c r="AA138" s="109"/>
    </row>
    <row r="139" spans="1:27" s="29" customFormat="1" ht="105" customHeight="1" x14ac:dyDescent="0.35">
      <c r="A139" s="93" t="s">
        <v>450</v>
      </c>
      <c r="B139" s="31">
        <v>135</v>
      </c>
      <c r="C139" s="32">
        <v>44679</v>
      </c>
      <c r="D139" s="31" t="s">
        <v>694</v>
      </c>
      <c r="E139" s="30" t="s">
        <v>695</v>
      </c>
      <c r="F139" s="31" t="s">
        <v>30</v>
      </c>
      <c r="G139" s="30">
        <v>15</v>
      </c>
      <c r="H139" s="31" t="s">
        <v>42</v>
      </c>
      <c r="I139" s="30" t="s">
        <v>696</v>
      </c>
      <c r="J139" s="31"/>
      <c r="K139" s="33">
        <v>128</v>
      </c>
      <c r="L139" s="34">
        <f t="shared" si="7"/>
        <v>39</v>
      </c>
      <c r="M139" s="35">
        <v>44718</v>
      </c>
      <c r="N139" s="36">
        <f t="shared" ref="N139:N203" si="12">O139-M139</f>
        <v>-44718</v>
      </c>
      <c r="O139" s="35"/>
      <c r="P139" s="30" t="s">
        <v>697</v>
      </c>
      <c r="Q139" s="37">
        <v>550</v>
      </c>
      <c r="R139" s="38"/>
      <c r="S139" s="39"/>
      <c r="T139" s="38"/>
      <c r="U139" s="38"/>
      <c r="V139" s="39"/>
      <c r="W139" s="38"/>
      <c r="X139" s="40">
        <f t="shared" si="10"/>
        <v>0</v>
      </c>
      <c r="Y139" s="41"/>
      <c r="Z139" s="27"/>
      <c r="AA139" s="42"/>
    </row>
    <row r="140" spans="1:27" s="29" customFormat="1" ht="49.5" customHeight="1" x14ac:dyDescent="0.35">
      <c r="A140" s="93" t="s">
        <v>450</v>
      </c>
      <c r="B140" s="31">
        <v>136</v>
      </c>
      <c r="C140" s="32">
        <v>44676</v>
      </c>
      <c r="D140" s="74" t="s">
        <v>698</v>
      </c>
      <c r="E140" s="30" t="s">
        <v>699</v>
      </c>
      <c r="F140" s="31" t="s">
        <v>30</v>
      </c>
      <c r="G140" s="30">
        <v>15</v>
      </c>
      <c r="H140" s="31" t="s">
        <v>700</v>
      </c>
      <c r="I140" s="30" t="s">
        <v>701</v>
      </c>
      <c r="J140" s="31" t="s">
        <v>33</v>
      </c>
      <c r="K140" s="33">
        <v>129</v>
      </c>
      <c r="L140" s="34">
        <f t="shared" ref="L140:L204" si="13" xml:space="preserve"> M140-C140</f>
        <v>18</v>
      </c>
      <c r="M140" s="35">
        <v>44694</v>
      </c>
      <c r="N140" s="36">
        <f t="shared" si="12"/>
        <v>7</v>
      </c>
      <c r="O140" s="35">
        <v>44701</v>
      </c>
      <c r="P140" s="30" t="s">
        <v>702</v>
      </c>
      <c r="Q140" s="37">
        <v>550</v>
      </c>
      <c r="R140" s="38"/>
      <c r="S140" s="39"/>
      <c r="T140" s="38"/>
      <c r="U140" s="38"/>
      <c r="V140" s="39"/>
      <c r="W140" s="38"/>
      <c r="X140" s="40">
        <f t="shared" si="10"/>
        <v>-44701</v>
      </c>
      <c r="Y140" s="41"/>
      <c r="Z140" s="27"/>
      <c r="AA140" s="42"/>
    </row>
    <row r="141" spans="1:27" s="29" customFormat="1" ht="55" customHeight="1" x14ac:dyDescent="0.35">
      <c r="A141" s="93" t="s">
        <v>450</v>
      </c>
      <c r="B141" s="31">
        <v>137</v>
      </c>
      <c r="C141" s="32">
        <v>44679</v>
      </c>
      <c r="D141" s="31" t="s">
        <v>703</v>
      </c>
      <c r="E141" s="30" t="s">
        <v>704</v>
      </c>
      <c r="F141" s="31" t="s">
        <v>30</v>
      </c>
      <c r="G141" s="30">
        <v>15</v>
      </c>
      <c r="H141" s="31" t="s">
        <v>142</v>
      </c>
      <c r="I141" s="30" t="s">
        <v>372</v>
      </c>
      <c r="J141" s="31" t="s">
        <v>33</v>
      </c>
      <c r="K141" s="33">
        <v>130</v>
      </c>
      <c r="L141" s="34">
        <f t="shared" si="13"/>
        <v>14</v>
      </c>
      <c r="M141" s="35">
        <v>44693</v>
      </c>
      <c r="N141" s="36">
        <f t="shared" si="12"/>
        <v>12</v>
      </c>
      <c r="O141" s="35">
        <v>44705</v>
      </c>
      <c r="P141" s="30" t="s">
        <v>705</v>
      </c>
      <c r="Q141" s="37">
        <v>550</v>
      </c>
      <c r="R141" s="38"/>
      <c r="S141" s="39"/>
      <c r="T141" s="38"/>
      <c r="U141" s="38"/>
      <c r="V141" s="39" t="s">
        <v>706</v>
      </c>
      <c r="W141" s="38" t="s">
        <v>133</v>
      </c>
      <c r="X141" s="40">
        <f t="shared" si="10"/>
        <v>8</v>
      </c>
      <c r="Y141" s="41" t="s">
        <v>38</v>
      </c>
      <c r="Z141" s="27"/>
      <c r="AA141" s="42"/>
    </row>
    <row r="142" spans="1:27" s="29" customFormat="1" ht="85.5" customHeight="1" x14ac:dyDescent="0.35">
      <c r="A142" s="93" t="s">
        <v>450</v>
      </c>
      <c r="B142" s="31">
        <v>138</v>
      </c>
      <c r="C142" s="32">
        <v>44680</v>
      </c>
      <c r="D142" s="31" t="s">
        <v>707</v>
      </c>
      <c r="E142" s="30" t="s">
        <v>708</v>
      </c>
      <c r="F142" s="31" t="s">
        <v>81</v>
      </c>
      <c r="G142" s="30">
        <v>15</v>
      </c>
      <c r="H142" s="31" t="s">
        <v>42</v>
      </c>
      <c r="I142" s="30"/>
      <c r="J142" s="31"/>
      <c r="K142" s="33">
        <v>131</v>
      </c>
      <c r="L142" s="34">
        <f t="shared" si="13"/>
        <v>-44680</v>
      </c>
      <c r="M142" s="35"/>
      <c r="N142" s="36">
        <f t="shared" si="12"/>
        <v>0</v>
      </c>
      <c r="O142" s="35"/>
      <c r="P142" s="30" t="s">
        <v>709</v>
      </c>
      <c r="Q142" s="37"/>
      <c r="R142" s="38"/>
      <c r="S142" s="39"/>
      <c r="T142" s="38"/>
      <c r="U142" s="38"/>
      <c r="V142" s="39"/>
      <c r="W142" s="38"/>
      <c r="X142" s="40">
        <f t="shared" si="10"/>
        <v>0</v>
      </c>
      <c r="Y142" s="41"/>
      <c r="Z142" s="27"/>
      <c r="AA142" s="42"/>
    </row>
    <row r="143" spans="1:27" s="29" customFormat="1" ht="61.15" customHeight="1" x14ac:dyDescent="0.35">
      <c r="A143" s="30" t="s">
        <v>710</v>
      </c>
      <c r="B143" s="31">
        <v>139</v>
      </c>
      <c r="C143" s="32">
        <v>44685</v>
      </c>
      <c r="D143" s="31" t="s">
        <v>711</v>
      </c>
      <c r="E143" s="30" t="s">
        <v>712</v>
      </c>
      <c r="F143" s="31" t="s">
        <v>81</v>
      </c>
      <c r="G143" s="30">
        <v>6</v>
      </c>
      <c r="H143" s="31" t="s">
        <v>517</v>
      </c>
      <c r="I143" s="30"/>
      <c r="J143" s="31"/>
      <c r="K143" s="33">
        <v>132</v>
      </c>
      <c r="L143" s="34">
        <f t="shared" si="13"/>
        <v>-44685</v>
      </c>
      <c r="M143" s="35"/>
      <c r="N143" s="36">
        <f t="shared" si="12"/>
        <v>0</v>
      </c>
      <c r="O143" s="35"/>
      <c r="P143" s="30" t="s">
        <v>713</v>
      </c>
      <c r="Q143" s="37"/>
      <c r="R143" s="38"/>
      <c r="S143" s="39"/>
      <c r="T143" s="38"/>
      <c r="U143" s="38"/>
      <c r="V143" s="39"/>
      <c r="W143" s="38"/>
      <c r="X143" s="40">
        <f t="shared" si="10"/>
        <v>0</v>
      </c>
      <c r="Y143" s="41"/>
      <c r="Z143" s="27"/>
      <c r="AA143" s="42"/>
    </row>
    <row r="144" spans="1:27" s="29" customFormat="1" ht="72.650000000000006" customHeight="1" x14ac:dyDescent="0.35">
      <c r="A144" s="30" t="s">
        <v>710</v>
      </c>
      <c r="B144" s="31">
        <v>140</v>
      </c>
      <c r="C144" s="32">
        <v>44686</v>
      </c>
      <c r="D144" s="31" t="s">
        <v>714</v>
      </c>
      <c r="E144" s="30" t="s">
        <v>715</v>
      </c>
      <c r="F144" s="31" t="s">
        <v>110</v>
      </c>
      <c r="G144" s="30">
        <v>30</v>
      </c>
      <c r="H144" s="31" t="s">
        <v>716</v>
      </c>
      <c r="I144" s="30" t="s">
        <v>65</v>
      </c>
      <c r="J144" s="31"/>
      <c r="K144" s="33">
        <v>133</v>
      </c>
      <c r="L144" s="34">
        <f t="shared" si="13"/>
        <v>11</v>
      </c>
      <c r="M144" s="35">
        <v>44697</v>
      </c>
      <c r="N144" s="36">
        <f t="shared" si="12"/>
        <v>38</v>
      </c>
      <c r="O144" s="35">
        <v>44735</v>
      </c>
      <c r="P144" s="30" t="s">
        <v>717</v>
      </c>
      <c r="Q144" s="37">
        <v>37441.57</v>
      </c>
      <c r="R144" s="38"/>
      <c r="S144" s="39"/>
      <c r="T144" s="38"/>
      <c r="U144" s="38"/>
      <c r="V144" s="39"/>
      <c r="W144" s="38"/>
      <c r="X144" s="40">
        <f t="shared" si="10"/>
        <v>-44735</v>
      </c>
      <c r="Y144" s="41"/>
      <c r="Z144" s="27"/>
      <c r="AA144" s="42"/>
    </row>
    <row r="145" spans="1:27" s="29" customFormat="1" ht="87.75" customHeight="1" x14ac:dyDescent="0.35">
      <c r="A145" s="30" t="s">
        <v>710</v>
      </c>
      <c r="B145" s="31">
        <v>141</v>
      </c>
      <c r="C145" s="32">
        <v>44686</v>
      </c>
      <c r="D145" s="74" t="s">
        <v>718</v>
      </c>
      <c r="E145" s="30" t="s">
        <v>719</v>
      </c>
      <c r="F145" s="31" t="s">
        <v>110</v>
      </c>
      <c r="G145" s="30">
        <v>50</v>
      </c>
      <c r="H145" s="31" t="s">
        <v>170</v>
      </c>
      <c r="I145" s="30" t="s">
        <v>720</v>
      </c>
      <c r="J145" s="31"/>
      <c r="K145" s="33">
        <v>134</v>
      </c>
      <c r="L145" s="34">
        <f t="shared" si="13"/>
        <v>33</v>
      </c>
      <c r="M145" s="35">
        <v>44719</v>
      </c>
      <c r="N145" s="36">
        <f t="shared" si="12"/>
        <v>7</v>
      </c>
      <c r="O145" s="35">
        <v>44726</v>
      </c>
      <c r="P145" s="30" t="s">
        <v>721</v>
      </c>
      <c r="Q145" s="37">
        <v>45657.46</v>
      </c>
      <c r="R145" s="38"/>
      <c r="S145" s="39" t="s">
        <v>35</v>
      </c>
      <c r="T145" s="38" t="s">
        <v>35</v>
      </c>
      <c r="U145" s="38" t="s">
        <v>35</v>
      </c>
      <c r="V145" s="39" t="s">
        <v>35</v>
      </c>
      <c r="W145" s="38" t="s">
        <v>35</v>
      </c>
      <c r="X145" s="40"/>
      <c r="Y145" s="41" t="s">
        <v>722</v>
      </c>
      <c r="Z145" s="27"/>
      <c r="AA145" s="42"/>
    </row>
    <row r="146" spans="1:27" s="29" customFormat="1" ht="81" customHeight="1" x14ac:dyDescent="0.35">
      <c r="A146" s="30" t="s">
        <v>710</v>
      </c>
      <c r="B146" s="31">
        <v>142</v>
      </c>
      <c r="C146" s="32">
        <v>44692</v>
      </c>
      <c r="D146" s="31" t="s">
        <v>723</v>
      </c>
      <c r="E146" s="30" t="s">
        <v>724</v>
      </c>
      <c r="F146" s="31" t="s">
        <v>30</v>
      </c>
      <c r="G146" s="30">
        <v>15</v>
      </c>
      <c r="H146" s="31" t="s">
        <v>42</v>
      </c>
      <c r="I146" s="30" t="s">
        <v>725</v>
      </c>
      <c r="J146" s="31"/>
      <c r="K146" s="33">
        <v>135</v>
      </c>
      <c r="L146" s="34">
        <f t="shared" si="13"/>
        <v>21</v>
      </c>
      <c r="M146" s="35">
        <v>44713</v>
      </c>
      <c r="N146" s="36">
        <f t="shared" si="12"/>
        <v>14</v>
      </c>
      <c r="O146" s="35">
        <v>44727</v>
      </c>
      <c r="P146" s="30" t="s">
        <v>726</v>
      </c>
      <c r="Q146" s="37">
        <v>550</v>
      </c>
      <c r="R146" s="38"/>
      <c r="S146" s="39"/>
      <c r="T146" s="38"/>
      <c r="U146" s="38"/>
      <c r="V146" s="39"/>
      <c r="W146" s="38"/>
      <c r="X146" s="40">
        <f t="shared" si="10"/>
        <v>-44727</v>
      </c>
      <c r="Y146" s="41"/>
      <c r="Z146" s="27"/>
      <c r="AA146" s="84" t="s">
        <v>430</v>
      </c>
    </row>
    <row r="147" spans="1:27" s="29" customFormat="1" ht="64.150000000000006" customHeight="1" x14ac:dyDescent="0.35">
      <c r="A147" s="30" t="s">
        <v>710</v>
      </c>
      <c r="B147" s="31">
        <v>143</v>
      </c>
      <c r="C147" s="110">
        <v>44693</v>
      </c>
      <c r="D147" s="31" t="s">
        <v>727</v>
      </c>
      <c r="E147" s="30" t="s">
        <v>728</v>
      </c>
      <c r="F147" s="31" t="s">
        <v>30</v>
      </c>
      <c r="G147" s="30">
        <v>15</v>
      </c>
      <c r="H147" s="31" t="s">
        <v>42</v>
      </c>
      <c r="I147" s="30" t="s">
        <v>729</v>
      </c>
      <c r="J147" s="31"/>
      <c r="K147" s="33">
        <v>136</v>
      </c>
      <c r="L147" s="34">
        <f t="shared" si="13"/>
        <v>50</v>
      </c>
      <c r="M147" s="35">
        <v>44743</v>
      </c>
      <c r="N147" s="36">
        <f t="shared" si="12"/>
        <v>1</v>
      </c>
      <c r="O147" s="35">
        <v>44744</v>
      </c>
      <c r="P147" s="30" t="s">
        <v>730</v>
      </c>
      <c r="Q147" s="37">
        <v>550</v>
      </c>
      <c r="R147" s="38"/>
      <c r="S147" s="39"/>
      <c r="T147" s="38"/>
      <c r="U147" s="38"/>
      <c r="V147" s="72"/>
      <c r="W147" s="38"/>
      <c r="X147" s="40">
        <f t="shared" si="10"/>
        <v>-44744</v>
      </c>
      <c r="Y147" s="41"/>
      <c r="Z147" s="27"/>
      <c r="AA147" s="84" t="s">
        <v>430</v>
      </c>
    </row>
    <row r="148" spans="1:27" s="29" customFormat="1" ht="80.25" customHeight="1" x14ac:dyDescent="0.35">
      <c r="A148" s="30" t="s">
        <v>710</v>
      </c>
      <c r="B148" s="31">
        <v>144</v>
      </c>
      <c r="C148" s="32">
        <v>44693</v>
      </c>
      <c r="D148" s="74" t="s">
        <v>731</v>
      </c>
      <c r="E148" s="30" t="s">
        <v>732</v>
      </c>
      <c r="F148" s="31" t="s">
        <v>30</v>
      </c>
      <c r="G148" s="30">
        <v>15</v>
      </c>
      <c r="H148" s="31" t="s">
        <v>42</v>
      </c>
      <c r="I148" s="30" t="s">
        <v>733</v>
      </c>
      <c r="J148" s="31" t="s">
        <v>33</v>
      </c>
      <c r="K148" s="33">
        <v>137</v>
      </c>
      <c r="L148" s="34">
        <f t="shared" si="13"/>
        <v>1</v>
      </c>
      <c r="M148" s="35">
        <v>44694</v>
      </c>
      <c r="N148" s="36">
        <f t="shared" si="12"/>
        <v>4</v>
      </c>
      <c r="O148" s="35">
        <v>44698</v>
      </c>
      <c r="P148" s="30" t="s">
        <v>734</v>
      </c>
      <c r="Q148" s="37">
        <v>550</v>
      </c>
      <c r="R148" s="38"/>
      <c r="S148" s="39"/>
      <c r="T148" s="38"/>
      <c r="U148" s="38"/>
      <c r="V148" s="39"/>
      <c r="W148" s="38" t="s">
        <v>735</v>
      </c>
      <c r="X148" s="40">
        <f t="shared" si="10"/>
        <v>37</v>
      </c>
      <c r="Y148" s="41" t="s">
        <v>38</v>
      </c>
      <c r="Z148" s="27"/>
      <c r="AA148" s="84"/>
    </row>
    <row r="149" spans="1:27" s="29" customFormat="1" ht="135" customHeight="1" x14ac:dyDescent="0.35">
      <c r="A149" s="30" t="s">
        <v>710</v>
      </c>
      <c r="B149" s="31">
        <v>145</v>
      </c>
      <c r="C149" s="32">
        <v>44692</v>
      </c>
      <c r="D149" s="31" t="s">
        <v>736</v>
      </c>
      <c r="E149" s="30" t="s">
        <v>737</v>
      </c>
      <c r="F149" s="31" t="s">
        <v>110</v>
      </c>
      <c r="G149" s="30">
        <v>100</v>
      </c>
      <c r="H149" s="31" t="s">
        <v>64</v>
      </c>
      <c r="I149" s="30" t="s">
        <v>738</v>
      </c>
      <c r="J149" s="31" t="s">
        <v>50</v>
      </c>
      <c r="K149" s="33" t="s">
        <v>739</v>
      </c>
      <c r="L149" s="34">
        <f t="shared" si="13"/>
        <v>13</v>
      </c>
      <c r="M149" s="35">
        <v>44705</v>
      </c>
      <c r="N149" s="36">
        <f t="shared" si="12"/>
        <v>6</v>
      </c>
      <c r="O149" s="35">
        <v>44711</v>
      </c>
      <c r="P149" s="30" t="s">
        <v>740</v>
      </c>
      <c r="Q149" s="37">
        <v>45657.46</v>
      </c>
      <c r="R149" s="38" t="s">
        <v>741</v>
      </c>
      <c r="S149" s="39"/>
      <c r="T149" s="38"/>
      <c r="U149" s="38"/>
      <c r="V149" s="39"/>
      <c r="W149" s="38"/>
      <c r="X149" s="40">
        <f t="shared" si="10"/>
        <v>-44711</v>
      </c>
      <c r="Y149" s="41"/>
      <c r="Z149" s="27" t="s">
        <v>742</v>
      </c>
      <c r="AA149" s="84" t="s">
        <v>128</v>
      </c>
    </row>
    <row r="150" spans="1:27" s="29" customFormat="1" ht="105" customHeight="1" x14ac:dyDescent="0.35">
      <c r="A150" s="30" t="s">
        <v>710</v>
      </c>
      <c r="B150" s="31">
        <v>146</v>
      </c>
      <c r="C150" s="32">
        <v>44692</v>
      </c>
      <c r="D150" s="31" t="s">
        <v>565</v>
      </c>
      <c r="E150" s="30" t="s">
        <v>743</v>
      </c>
      <c r="F150" s="31" t="s">
        <v>110</v>
      </c>
      <c r="G150" s="30">
        <v>100</v>
      </c>
      <c r="H150" s="31" t="s">
        <v>64</v>
      </c>
      <c r="I150" s="30" t="s">
        <v>744</v>
      </c>
      <c r="J150" s="31" t="s">
        <v>50</v>
      </c>
      <c r="K150" s="33" t="s">
        <v>745</v>
      </c>
      <c r="L150" s="34">
        <f t="shared" si="13"/>
        <v>13</v>
      </c>
      <c r="M150" s="35">
        <v>44705</v>
      </c>
      <c r="N150" s="111">
        <f t="shared" si="12"/>
        <v>6</v>
      </c>
      <c r="O150" s="35">
        <v>44711</v>
      </c>
      <c r="P150" s="30" t="s">
        <v>746</v>
      </c>
      <c r="Q150" s="37">
        <v>45657.46</v>
      </c>
      <c r="R150" s="38" t="s">
        <v>741</v>
      </c>
      <c r="S150" s="39"/>
      <c r="T150" s="38"/>
      <c r="U150" s="38"/>
      <c r="V150" s="39"/>
      <c r="W150" s="38"/>
      <c r="X150" s="40">
        <f t="shared" si="10"/>
        <v>-44711</v>
      </c>
      <c r="Y150" s="41"/>
      <c r="Z150" s="27" t="s">
        <v>747</v>
      </c>
      <c r="AA150" s="84" t="s">
        <v>128</v>
      </c>
    </row>
    <row r="151" spans="1:27" s="29" customFormat="1" ht="102.75" customHeight="1" x14ac:dyDescent="0.35">
      <c r="A151" s="30" t="s">
        <v>710</v>
      </c>
      <c r="B151" s="31">
        <v>147</v>
      </c>
      <c r="C151" s="32">
        <v>44692</v>
      </c>
      <c r="D151" s="31" t="s">
        <v>748</v>
      </c>
      <c r="E151" s="30" t="s">
        <v>749</v>
      </c>
      <c r="F151" s="31" t="s">
        <v>110</v>
      </c>
      <c r="G151" s="30">
        <v>25</v>
      </c>
      <c r="H151" s="31" t="s">
        <v>269</v>
      </c>
      <c r="I151" s="30" t="s">
        <v>750</v>
      </c>
      <c r="J151" s="31" t="s">
        <v>50</v>
      </c>
      <c r="K151" s="33" t="s">
        <v>751</v>
      </c>
      <c r="L151" s="30">
        <f t="shared" si="13"/>
        <v>7</v>
      </c>
      <c r="M151" s="74">
        <v>44699</v>
      </c>
      <c r="N151" s="111">
        <f t="shared" si="12"/>
        <v>23</v>
      </c>
      <c r="O151" s="35">
        <v>44722</v>
      </c>
      <c r="P151" s="30" t="s">
        <v>752</v>
      </c>
      <c r="Q151" s="37">
        <v>42044.5</v>
      </c>
      <c r="R151" s="38"/>
      <c r="S151" s="39"/>
      <c r="T151" s="38"/>
      <c r="U151" s="38"/>
      <c r="V151" s="39" t="s">
        <v>753</v>
      </c>
      <c r="W151" s="38" t="s">
        <v>318</v>
      </c>
      <c r="X151" s="40">
        <f t="shared" si="10"/>
        <v>0</v>
      </c>
      <c r="Y151" s="41" t="s">
        <v>38</v>
      </c>
      <c r="Z151" s="27"/>
      <c r="AA151" s="42"/>
    </row>
    <row r="152" spans="1:27" s="29" customFormat="1" ht="67.5" customHeight="1" x14ac:dyDescent="0.35">
      <c r="A152" s="30" t="s">
        <v>710</v>
      </c>
      <c r="B152" s="31">
        <v>148</v>
      </c>
      <c r="C152" s="32">
        <v>44656</v>
      </c>
      <c r="D152" s="31" t="s">
        <v>754</v>
      </c>
      <c r="E152" s="30" t="s">
        <v>755</v>
      </c>
      <c r="F152" s="31" t="s">
        <v>30</v>
      </c>
      <c r="G152" s="30">
        <v>15</v>
      </c>
      <c r="H152" s="31" t="s">
        <v>42</v>
      </c>
      <c r="I152" s="30" t="s">
        <v>756</v>
      </c>
      <c r="J152" s="31" t="s">
        <v>33</v>
      </c>
      <c r="K152" s="33">
        <v>140</v>
      </c>
      <c r="L152" s="30">
        <f t="shared" si="13"/>
        <v>13</v>
      </c>
      <c r="M152" s="74">
        <v>44669</v>
      </c>
      <c r="N152" s="111">
        <f>O152-M152</f>
        <v>37</v>
      </c>
      <c r="O152" s="35">
        <v>44706</v>
      </c>
      <c r="P152" s="30" t="s">
        <v>757</v>
      </c>
      <c r="Q152" s="37">
        <v>37441.57</v>
      </c>
      <c r="R152" s="38" t="s">
        <v>35</v>
      </c>
      <c r="S152" s="39" t="s">
        <v>35</v>
      </c>
      <c r="T152" s="38" t="s">
        <v>35</v>
      </c>
      <c r="U152" s="38" t="s">
        <v>35</v>
      </c>
      <c r="V152" s="39" t="s">
        <v>758</v>
      </c>
      <c r="W152" s="38" t="s">
        <v>133</v>
      </c>
      <c r="X152" s="40">
        <f t="shared" si="10"/>
        <v>7</v>
      </c>
      <c r="Y152" s="41" t="s">
        <v>38</v>
      </c>
      <c r="Z152" s="27"/>
      <c r="AA152" s="42"/>
    </row>
    <row r="153" spans="1:27" s="29" customFormat="1" ht="92.25" customHeight="1" x14ac:dyDescent="0.35">
      <c r="A153" s="30" t="s">
        <v>710</v>
      </c>
      <c r="B153" s="31">
        <v>149</v>
      </c>
      <c r="C153" s="32">
        <v>44698</v>
      </c>
      <c r="D153" s="31" t="s">
        <v>351</v>
      </c>
      <c r="E153" s="30" t="s">
        <v>759</v>
      </c>
      <c r="F153" s="31" t="s">
        <v>30</v>
      </c>
      <c r="G153" s="30">
        <v>5</v>
      </c>
      <c r="H153" s="31" t="s">
        <v>31</v>
      </c>
      <c r="I153" s="30" t="s">
        <v>636</v>
      </c>
      <c r="J153" s="31" t="s">
        <v>33</v>
      </c>
      <c r="K153" s="33">
        <v>141</v>
      </c>
      <c r="L153" s="30">
        <f t="shared" si="13"/>
        <v>3</v>
      </c>
      <c r="M153" s="74">
        <v>44701</v>
      </c>
      <c r="N153" s="111" t="s">
        <v>35</v>
      </c>
      <c r="O153" s="35" t="s">
        <v>35</v>
      </c>
      <c r="P153" s="30" t="s">
        <v>760</v>
      </c>
      <c r="Q153" s="37" t="s">
        <v>35</v>
      </c>
      <c r="R153" s="38" t="s">
        <v>35</v>
      </c>
      <c r="S153" s="39" t="s">
        <v>35</v>
      </c>
      <c r="T153" s="38" t="s">
        <v>35</v>
      </c>
      <c r="U153" s="38" t="s">
        <v>35</v>
      </c>
      <c r="V153" s="39" t="s">
        <v>35</v>
      </c>
      <c r="W153" s="38" t="s">
        <v>35</v>
      </c>
      <c r="X153" s="40" t="s">
        <v>35</v>
      </c>
      <c r="Y153" s="41" t="s">
        <v>311</v>
      </c>
      <c r="Z153" s="27"/>
      <c r="AA153" s="84" t="s">
        <v>35</v>
      </c>
    </row>
    <row r="154" spans="1:27" s="29" customFormat="1" ht="78.75" customHeight="1" x14ac:dyDescent="0.35">
      <c r="A154" s="30" t="s">
        <v>710</v>
      </c>
      <c r="B154" s="31">
        <v>150</v>
      </c>
      <c r="C154" s="32">
        <v>44693</v>
      </c>
      <c r="D154" s="31" t="s">
        <v>761</v>
      </c>
      <c r="E154" s="30" t="s">
        <v>762</v>
      </c>
      <c r="F154" s="31" t="s">
        <v>81</v>
      </c>
      <c r="G154" s="30">
        <v>15</v>
      </c>
      <c r="H154" s="31" t="s">
        <v>42</v>
      </c>
      <c r="I154" s="30"/>
      <c r="J154" s="31"/>
      <c r="K154" s="33">
        <v>142</v>
      </c>
      <c r="L154" s="30">
        <f t="shared" si="13"/>
        <v>-44693</v>
      </c>
      <c r="M154" s="74"/>
      <c r="N154" s="111">
        <f>O154-M154</f>
        <v>0</v>
      </c>
      <c r="O154" s="35"/>
      <c r="P154" s="30" t="s">
        <v>763</v>
      </c>
      <c r="Q154" s="37"/>
      <c r="R154" s="38"/>
      <c r="S154" s="39"/>
      <c r="T154" s="38"/>
      <c r="U154" s="38"/>
      <c r="V154" s="39"/>
      <c r="W154" s="38"/>
      <c r="X154" s="40">
        <f t="shared" si="10"/>
        <v>0</v>
      </c>
      <c r="Y154" s="41"/>
      <c r="Z154" s="27"/>
      <c r="AA154" s="42"/>
    </row>
    <row r="155" spans="1:27" s="29" customFormat="1" ht="87" customHeight="1" x14ac:dyDescent="0.35">
      <c r="A155" s="30" t="s">
        <v>710</v>
      </c>
      <c r="B155" s="31">
        <v>151</v>
      </c>
      <c r="C155" s="32">
        <v>44693</v>
      </c>
      <c r="D155" s="31" t="s">
        <v>764</v>
      </c>
      <c r="E155" s="30" t="s">
        <v>765</v>
      </c>
      <c r="F155" s="31" t="s">
        <v>110</v>
      </c>
      <c r="G155" s="30">
        <v>30</v>
      </c>
      <c r="H155" s="31" t="s">
        <v>766</v>
      </c>
      <c r="I155" s="30" t="s">
        <v>35</v>
      </c>
      <c r="J155" s="31" t="s">
        <v>35</v>
      </c>
      <c r="K155" s="33">
        <v>143</v>
      </c>
      <c r="L155" s="30" t="e">
        <f t="shared" si="13"/>
        <v>#VALUE!</v>
      </c>
      <c r="M155" s="74" t="s">
        <v>35</v>
      </c>
      <c r="N155" s="111" t="s">
        <v>35</v>
      </c>
      <c r="O155" s="35" t="s">
        <v>35</v>
      </c>
      <c r="P155" s="30" t="s">
        <v>767</v>
      </c>
      <c r="Q155" s="37" t="s">
        <v>35</v>
      </c>
      <c r="R155" s="38" t="s">
        <v>35</v>
      </c>
      <c r="S155" s="39" t="s">
        <v>35</v>
      </c>
      <c r="T155" s="38" t="s">
        <v>35</v>
      </c>
      <c r="U155" s="38" t="s">
        <v>768</v>
      </c>
      <c r="V155" s="39" t="s">
        <v>35</v>
      </c>
      <c r="W155" s="38" t="s">
        <v>35</v>
      </c>
      <c r="X155" s="40" t="e">
        <f t="shared" si="10"/>
        <v>#VALUE!</v>
      </c>
      <c r="Y155" s="41" t="s">
        <v>769</v>
      </c>
      <c r="Z155" s="27"/>
      <c r="AA155" s="42"/>
    </row>
    <row r="156" spans="1:27" s="29" customFormat="1" ht="73.5" customHeight="1" x14ac:dyDescent="0.35">
      <c r="A156" s="30" t="s">
        <v>710</v>
      </c>
      <c r="B156" s="31">
        <v>152</v>
      </c>
      <c r="C156" s="32">
        <v>44694</v>
      </c>
      <c r="D156" s="31" t="s">
        <v>770</v>
      </c>
      <c r="E156" s="30" t="s">
        <v>771</v>
      </c>
      <c r="F156" s="31" t="s">
        <v>110</v>
      </c>
      <c r="G156" s="30">
        <v>30</v>
      </c>
      <c r="H156" s="31" t="s">
        <v>766</v>
      </c>
      <c r="I156" s="30" t="s">
        <v>35</v>
      </c>
      <c r="J156" s="31" t="s">
        <v>35</v>
      </c>
      <c r="K156" s="33">
        <v>144</v>
      </c>
      <c r="L156" s="30" t="e">
        <f t="shared" si="13"/>
        <v>#VALUE!</v>
      </c>
      <c r="M156" s="74" t="s">
        <v>35</v>
      </c>
      <c r="N156" s="111" t="s">
        <v>35</v>
      </c>
      <c r="O156" s="35" t="s">
        <v>35</v>
      </c>
      <c r="P156" s="30" t="s">
        <v>772</v>
      </c>
      <c r="Q156" s="37" t="s">
        <v>35</v>
      </c>
      <c r="R156" s="38" t="s">
        <v>35</v>
      </c>
      <c r="S156" s="39" t="s">
        <v>35</v>
      </c>
      <c r="T156" s="38" t="s">
        <v>35</v>
      </c>
      <c r="U156" s="38" t="s">
        <v>35</v>
      </c>
      <c r="V156" s="39" t="s">
        <v>35</v>
      </c>
      <c r="W156" s="38" t="s">
        <v>35</v>
      </c>
      <c r="X156" s="40" t="e">
        <f t="shared" si="10"/>
        <v>#VALUE!</v>
      </c>
      <c r="Y156" s="41" t="s">
        <v>769</v>
      </c>
      <c r="Z156" s="27"/>
      <c r="AA156" s="42"/>
    </row>
    <row r="157" spans="1:27" s="29" customFormat="1" ht="72.75" customHeight="1" x14ac:dyDescent="0.35">
      <c r="A157" s="30" t="s">
        <v>710</v>
      </c>
      <c r="B157" s="31">
        <v>153</v>
      </c>
      <c r="C157" s="32">
        <v>44694</v>
      </c>
      <c r="D157" s="31" t="s">
        <v>773</v>
      </c>
      <c r="E157" s="30" t="s">
        <v>774</v>
      </c>
      <c r="F157" s="31" t="s">
        <v>81</v>
      </c>
      <c r="G157" s="30">
        <v>15</v>
      </c>
      <c r="H157" s="31" t="s">
        <v>42</v>
      </c>
      <c r="I157" s="30"/>
      <c r="J157" s="31"/>
      <c r="K157" s="33">
        <v>145</v>
      </c>
      <c r="L157" s="30">
        <f t="shared" si="13"/>
        <v>-44694</v>
      </c>
      <c r="M157" s="74"/>
      <c r="N157" s="111">
        <f>O157-M157</f>
        <v>0</v>
      </c>
      <c r="O157" s="35"/>
      <c r="P157" s="30" t="s">
        <v>775</v>
      </c>
      <c r="Q157" s="37"/>
      <c r="R157" s="38"/>
      <c r="S157" s="39"/>
      <c r="T157" s="38"/>
      <c r="U157" s="38"/>
      <c r="V157" s="39"/>
      <c r="W157" s="38"/>
      <c r="X157" s="40">
        <f t="shared" si="10"/>
        <v>0</v>
      </c>
      <c r="Y157" s="41"/>
      <c r="Z157" s="27"/>
      <c r="AA157" s="42"/>
    </row>
    <row r="158" spans="1:27" s="29" customFormat="1" ht="63" customHeight="1" x14ac:dyDescent="0.35">
      <c r="A158" s="30" t="s">
        <v>710</v>
      </c>
      <c r="B158" s="31">
        <v>154</v>
      </c>
      <c r="C158" s="32">
        <v>44697</v>
      </c>
      <c r="D158" s="31" t="s">
        <v>776</v>
      </c>
      <c r="E158" s="30" t="s">
        <v>777</v>
      </c>
      <c r="F158" s="31" t="s">
        <v>81</v>
      </c>
      <c r="G158" s="30">
        <v>15</v>
      </c>
      <c r="H158" s="31" t="s">
        <v>42</v>
      </c>
      <c r="I158" s="30" t="s">
        <v>778</v>
      </c>
      <c r="J158" s="31" t="s">
        <v>33</v>
      </c>
      <c r="K158" s="33">
        <v>146</v>
      </c>
      <c r="L158" s="30">
        <f t="shared" si="13"/>
        <v>15</v>
      </c>
      <c r="M158" s="74">
        <v>44712</v>
      </c>
      <c r="N158" s="111" t="s">
        <v>35</v>
      </c>
      <c r="O158" s="35">
        <v>44714</v>
      </c>
      <c r="P158" s="30" t="s">
        <v>779</v>
      </c>
      <c r="Q158" s="37">
        <v>550</v>
      </c>
      <c r="R158" s="38"/>
      <c r="S158" s="39"/>
      <c r="T158" s="38"/>
      <c r="U158" s="38"/>
      <c r="V158" s="39"/>
      <c r="W158" s="38"/>
      <c r="X158" s="40">
        <f t="shared" si="10"/>
        <v>-44714</v>
      </c>
      <c r="Y158" s="41"/>
      <c r="Z158" s="27"/>
      <c r="AA158" s="42"/>
    </row>
    <row r="159" spans="1:27" s="29" customFormat="1" ht="68.25" customHeight="1" x14ac:dyDescent="0.35">
      <c r="A159" s="30" t="s">
        <v>710</v>
      </c>
      <c r="B159" s="31">
        <v>155</v>
      </c>
      <c r="C159" s="32">
        <v>44698</v>
      </c>
      <c r="D159" s="31" t="s">
        <v>351</v>
      </c>
      <c r="E159" s="30" t="s">
        <v>780</v>
      </c>
      <c r="F159" s="31" t="s">
        <v>30</v>
      </c>
      <c r="G159" s="30">
        <v>15</v>
      </c>
      <c r="H159" s="31" t="s">
        <v>42</v>
      </c>
      <c r="I159" s="30"/>
      <c r="J159" s="31"/>
      <c r="K159" s="33">
        <v>147</v>
      </c>
      <c r="L159" s="30">
        <f t="shared" si="13"/>
        <v>-44698</v>
      </c>
      <c r="M159" s="74"/>
      <c r="N159" s="111">
        <f>O159-M159</f>
        <v>0</v>
      </c>
      <c r="O159" s="35"/>
      <c r="P159" s="30" t="s">
        <v>781</v>
      </c>
      <c r="Q159" s="37"/>
      <c r="R159" s="38"/>
      <c r="S159" s="39"/>
      <c r="T159" s="38"/>
      <c r="U159" s="38"/>
      <c r="V159" s="39"/>
      <c r="W159" s="38"/>
      <c r="X159" s="40">
        <f t="shared" si="10"/>
        <v>0</v>
      </c>
      <c r="Y159" s="41"/>
      <c r="Z159" s="27"/>
      <c r="AA159" s="42"/>
    </row>
    <row r="160" spans="1:27" s="29" customFormat="1" ht="80.25" customHeight="1" x14ac:dyDescent="0.35">
      <c r="A160" s="30" t="s">
        <v>710</v>
      </c>
      <c r="B160" s="31">
        <v>156</v>
      </c>
      <c r="C160" s="32">
        <v>44699</v>
      </c>
      <c r="D160" s="31" t="s">
        <v>782</v>
      </c>
      <c r="E160" s="30" t="s">
        <v>783</v>
      </c>
      <c r="F160" s="31" t="s">
        <v>81</v>
      </c>
      <c r="G160" s="30">
        <v>15</v>
      </c>
      <c r="H160" s="31" t="s">
        <v>42</v>
      </c>
      <c r="I160" s="30"/>
      <c r="J160" s="31"/>
      <c r="K160" s="33">
        <v>148</v>
      </c>
      <c r="L160" s="30">
        <f t="shared" si="13"/>
        <v>-44699</v>
      </c>
      <c r="M160" s="74"/>
      <c r="N160" s="111">
        <f>O160-M160</f>
        <v>0</v>
      </c>
      <c r="O160" s="35"/>
      <c r="P160" s="30" t="s">
        <v>784</v>
      </c>
      <c r="Q160" s="37"/>
      <c r="R160" s="38"/>
      <c r="S160" s="39"/>
      <c r="T160" s="38"/>
      <c r="U160" s="38"/>
      <c r="V160" s="39"/>
      <c r="W160" s="38"/>
      <c r="X160" s="40">
        <f t="shared" si="10"/>
        <v>0</v>
      </c>
      <c r="Y160" s="41"/>
      <c r="Z160" s="27"/>
      <c r="AA160" s="42"/>
    </row>
    <row r="161" spans="1:27" s="29" customFormat="1" ht="94.5" customHeight="1" x14ac:dyDescent="0.35">
      <c r="A161" s="30" t="s">
        <v>710</v>
      </c>
      <c r="B161" s="31">
        <v>157</v>
      </c>
      <c r="C161" s="32">
        <v>44699</v>
      </c>
      <c r="D161" s="31" t="s">
        <v>785</v>
      </c>
      <c r="E161" s="44" t="s">
        <v>786</v>
      </c>
      <c r="F161" s="31" t="s">
        <v>110</v>
      </c>
      <c r="G161" s="30">
        <v>30</v>
      </c>
      <c r="H161" s="31" t="s">
        <v>766</v>
      </c>
      <c r="I161" s="30" t="s">
        <v>481</v>
      </c>
      <c r="J161" s="31"/>
      <c r="K161" s="33">
        <v>149</v>
      </c>
      <c r="L161" s="30">
        <f t="shared" si="13"/>
        <v>21</v>
      </c>
      <c r="M161" s="74">
        <v>44720</v>
      </c>
      <c r="N161" s="111">
        <f>O161-M161</f>
        <v>20</v>
      </c>
      <c r="O161" s="35">
        <v>44740</v>
      </c>
      <c r="P161" s="30" t="s">
        <v>787</v>
      </c>
      <c r="Q161" s="37">
        <v>42260.5</v>
      </c>
      <c r="R161" s="38"/>
      <c r="S161" s="39"/>
      <c r="T161" s="38"/>
      <c r="U161" s="38"/>
      <c r="V161" s="39"/>
      <c r="W161" s="38"/>
      <c r="X161" s="40">
        <f t="shared" si="10"/>
        <v>-44740</v>
      </c>
      <c r="Y161" s="41"/>
      <c r="Z161" s="27"/>
      <c r="AA161" s="42"/>
    </row>
    <row r="162" spans="1:27" s="29" customFormat="1" ht="63.75" customHeight="1" x14ac:dyDescent="0.35">
      <c r="A162" s="30" t="s">
        <v>710</v>
      </c>
      <c r="B162" s="31">
        <v>158</v>
      </c>
      <c r="C162" s="32">
        <v>44699</v>
      </c>
      <c r="D162" s="31" t="s">
        <v>788</v>
      </c>
      <c r="E162" s="30" t="s">
        <v>789</v>
      </c>
      <c r="F162" s="31" t="s">
        <v>30</v>
      </c>
      <c r="G162" s="30">
        <v>15</v>
      </c>
      <c r="H162" s="31" t="s">
        <v>790</v>
      </c>
      <c r="I162" s="30" t="s">
        <v>791</v>
      </c>
      <c r="J162" s="45" t="s">
        <v>33</v>
      </c>
      <c r="K162" s="33">
        <v>150</v>
      </c>
      <c r="L162" s="30">
        <f t="shared" si="13"/>
        <v>7</v>
      </c>
      <c r="M162" s="74">
        <v>44706</v>
      </c>
      <c r="N162" s="111">
        <v>13</v>
      </c>
      <c r="O162" s="112">
        <v>44719</v>
      </c>
      <c r="P162" s="30" t="s">
        <v>792</v>
      </c>
      <c r="Q162" s="113">
        <v>25670.77</v>
      </c>
      <c r="R162" s="114"/>
      <c r="S162" s="86"/>
      <c r="T162" s="38"/>
      <c r="U162" s="38"/>
      <c r="V162" s="39"/>
      <c r="W162" s="38"/>
      <c r="X162" s="40">
        <f t="shared" si="10"/>
        <v>-44719</v>
      </c>
      <c r="Y162" s="41"/>
      <c r="Z162" s="27"/>
      <c r="AA162" s="84" t="s">
        <v>430</v>
      </c>
    </row>
    <row r="163" spans="1:27" s="29" customFormat="1" ht="66" customHeight="1" x14ac:dyDescent="0.35">
      <c r="A163" s="30" t="s">
        <v>710</v>
      </c>
      <c r="B163" s="31">
        <v>159</v>
      </c>
      <c r="C163" s="32">
        <v>44699</v>
      </c>
      <c r="D163" s="31" t="s">
        <v>788</v>
      </c>
      <c r="E163" s="30" t="s">
        <v>793</v>
      </c>
      <c r="F163" s="31" t="s">
        <v>30</v>
      </c>
      <c r="G163" s="44">
        <v>15</v>
      </c>
      <c r="H163" s="45" t="s">
        <v>790</v>
      </c>
      <c r="I163" s="30" t="s">
        <v>791</v>
      </c>
      <c r="J163" s="31" t="s">
        <v>33</v>
      </c>
      <c r="K163" s="33">
        <v>151</v>
      </c>
      <c r="L163" s="30">
        <f t="shared" si="13"/>
        <v>7</v>
      </c>
      <c r="M163" s="74">
        <v>44706</v>
      </c>
      <c r="N163" s="111">
        <f t="shared" ref="N163:N171" si="14">O163-M163</f>
        <v>13</v>
      </c>
      <c r="O163" s="112">
        <v>44719</v>
      </c>
      <c r="P163" s="30" t="s">
        <v>794</v>
      </c>
      <c r="Q163" s="113">
        <v>25670.77</v>
      </c>
      <c r="R163" s="38"/>
      <c r="S163" s="39"/>
      <c r="T163" s="38"/>
      <c r="U163" s="38"/>
      <c r="V163" s="39"/>
      <c r="W163" s="38"/>
      <c r="X163" s="40">
        <f t="shared" si="10"/>
        <v>-44719</v>
      </c>
      <c r="Y163" s="41"/>
      <c r="Z163" s="27"/>
      <c r="AA163" s="84" t="s">
        <v>430</v>
      </c>
    </row>
    <row r="164" spans="1:27" s="29" customFormat="1" ht="99.75" customHeight="1" x14ac:dyDescent="0.35">
      <c r="A164" s="30" t="s">
        <v>710</v>
      </c>
      <c r="B164" s="31">
        <v>160</v>
      </c>
      <c r="C164" s="115">
        <v>44657</v>
      </c>
      <c r="D164" s="31" t="s">
        <v>795</v>
      </c>
      <c r="E164" s="30" t="s">
        <v>796</v>
      </c>
      <c r="F164" s="31" t="s">
        <v>797</v>
      </c>
      <c r="G164" s="30">
        <v>5</v>
      </c>
      <c r="H164" s="31" t="s">
        <v>31</v>
      </c>
      <c r="I164" s="30" t="s">
        <v>798</v>
      </c>
      <c r="J164" s="31" t="s">
        <v>50</v>
      </c>
      <c r="K164" s="33">
        <v>152</v>
      </c>
      <c r="L164" s="30">
        <f t="shared" si="13"/>
        <v>47</v>
      </c>
      <c r="M164" s="74">
        <v>44704</v>
      </c>
      <c r="N164" s="111">
        <f t="shared" si="14"/>
        <v>-44704</v>
      </c>
      <c r="O164" s="35"/>
      <c r="P164" s="30" t="s">
        <v>799</v>
      </c>
      <c r="Q164" s="37"/>
      <c r="R164" s="38"/>
      <c r="S164" s="39"/>
      <c r="T164" s="38"/>
      <c r="U164" s="38"/>
      <c r="V164" s="39"/>
      <c r="W164" s="38"/>
      <c r="X164" s="40">
        <f t="shared" si="10"/>
        <v>0</v>
      </c>
      <c r="Y164" s="41"/>
      <c r="Z164" s="27"/>
      <c r="AA164" s="42"/>
    </row>
    <row r="165" spans="1:27" s="29" customFormat="1" ht="67.5" customHeight="1" x14ac:dyDescent="0.35">
      <c r="A165" s="30" t="s">
        <v>710</v>
      </c>
      <c r="B165" s="31">
        <v>161</v>
      </c>
      <c r="C165" s="32">
        <v>44704</v>
      </c>
      <c r="D165" s="31" t="s">
        <v>800</v>
      </c>
      <c r="E165" s="30" t="s">
        <v>801</v>
      </c>
      <c r="F165" s="31" t="s">
        <v>30</v>
      </c>
      <c r="G165" s="30">
        <v>15</v>
      </c>
      <c r="H165" s="31" t="s">
        <v>42</v>
      </c>
      <c r="I165" s="30" t="s">
        <v>802</v>
      </c>
      <c r="J165" s="31" t="s">
        <v>33</v>
      </c>
      <c r="K165" s="33">
        <v>153</v>
      </c>
      <c r="L165" s="30">
        <f t="shared" si="13"/>
        <v>4</v>
      </c>
      <c r="M165" s="74">
        <v>44708</v>
      </c>
      <c r="N165" s="111">
        <f t="shared" si="14"/>
        <v>12</v>
      </c>
      <c r="O165" s="35">
        <v>44720</v>
      </c>
      <c r="P165" s="30" t="s">
        <v>803</v>
      </c>
      <c r="Q165" s="37">
        <v>550</v>
      </c>
      <c r="R165" s="38"/>
      <c r="S165" s="39"/>
      <c r="T165" s="38"/>
      <c r="U165" s="38"/>
      <c r="V165" s="39"/>
      <c r="W165" s="38"/>
      <c r="X165" s="40">
        <f t="shared" si="10"/>
        <v>-44720</v>
      </c>
      <c r="Y165" s="41"/>
      <c r="Z165" s="27"/>
      <c r="AA165" s="42"/>
    </row>
    <row r="166" spans="1:27" s="29" customFormat="1" ht="66" customHeight="1" x14ac:dyDescent="0.35">
      <c r="A166" s="30" t="s">
        <v>710</v>
      </c>
      <c r="B166" s="31">
        <v>162</v>
      </c>
      <c r="C166" s="32">
        <v>44704</v>
      </c>
      <c r="D166" s="31" t="s">
        <v>804</v>
      </c>
      <c r="E166" s="30" t="s">
        <v>805</v>
      </c>
      <c r="F166" s="31" t="s">
        <v>81</v>
      </c>
      <c r="G166" s="30">
        <v>15</v>
      </c>
      <c r="H166" s="31" t="s">
        <v>42</v>
      </c>
      <c r="I166" s="30"/>
      <c r="J166" s="31"/>
      <c r="K166" s="33">
        <v>154</v>
      </c>
      <c r="L166" s="30">
        <f t="shared" si="13"/>
        <v>-44704</v>
      </c>
      <c r="M166" s="74"/>
      <c r="N166" s="111">
        <f t="shared" si="14"/>
        <v>0</v>
      </c>
      <c r="O166" s="35"/>
      <c r="P166" s="30" t="s">
        <v>806</v>
      </c>
      <c r="Q166" s="37"/>
      <c r="R166" s="38"/>
      <c r="S166" s="39"/>
      <c r="T166" s="38"/>
      <c r="U166" s="38"/>
      <c r="V166" s="39"/>
      <c r="W166" s="38"/>
      <c r="X166" s="40">
        <f t="shared" si="10"/>
        <v>0</v>
      </c>
      <c r="Y166" s="41"/>
      <c r="Z166" s="27"/>
      <c r="AA166" s="42"/>
    </row>
    <row r="167" spans="1:27" s="29" customFormat="1" ht="81" customHeight="1" x14ac:dyDescent="0.35">
      <c r="A167" s="30" t="s">
        <v>710</v>
      </c>
      <c r="B167" s="31">
        <v>163</v>
      </c>
      <c r="C167" s="32">
        <v>44705</v>
      </c>
      <c r="D167" s="31" t="s">
        <v>807</v>
      </c>
      <c r="E167" s="30" t="s">
        <v>808</v>
      </c>
      <c r="F167" s="31" t="s">
        <v>81</v>
      </c>
      <c r="G167" s="30">
        <v>15</v>
      </c>
      <c r="H167" s="31" t="s">
        <v>42</v>
      </c>
      <c r="I167" s="30"/>
      <c r="J167" s="31"/>
      <c r="K167" s="33">
        <v>155</v>
      </c>
      <c r="L167" s="30">
        <f t="shared" si="13"/>
        <v>-44705</v>
      </c>
      <c r="M167" s="74"/>
      <c r="N167" s="111">
        <f t="shared" si="14"/>
        <v>0</v>
      </c>
      <c r="O167" s="35"/>
      <c r="P167" s="30" t="s">
        <v>809</v>
      </c>
      <c r="Q167" s="37"/>
      <c r="R167" s="38"/>
      <c r="S167" s="39"/>
      <c r="T167" s="38"/>
      <c r="U167" s="38"/>
      <c r="V167" s="39"/>
      <c r="W167" s="38"/>
      <c r="X167" s="40">
        <f t="shared" si="10"/>
        <v>0</v>
      </c>
      <c r="Y167" s="41"/>
      <c r="Z167" s="27"/>
      <c r="AA167" s="42"/>
    </row>
    <row r="168" spans="1:27" s="29" customFormat="1" ht="90.75" customHeight="1" x14ac:dyDescent="0.35">
      <c r="A168" s="30" t="s">
        <v>710</v>
      </c>
      <c r="B168" s="31">
        <v>164</v>
      </c>
      <c r="C168" s="32">
        <v>44705</v>
      </c>
      <c r="D168" s="31" t="s">
        <v>810</v>
      </c>
      <c r="E168" s="30" t="s">
        <v>811</v>
      </c>
      <c r="F168" s="31" t="s">
        <v>30</v>
      </c>
      <c r="G168" s="30">
        <v>15</v>
      </c>
      <c r="H168" s="31" t="s">
        <v>42</v>
      </c>
      <c r="I168" s="30" t="s">
        <v>812</v>
      </c>
      <c r="J168" s="31" t="s">
        <v>33</v>
      </c>
      <c r="K168" s="33">
        <v>156</v>
      </c>
      <c r="L168" s="30">
        <f t="shared" si="13"/>
        <v>7</v>
      </c>
      <c r="M168" s="74">
        <v>44712</v>
      </c>
      <c r="N168" s="111">
        <f t="shared" si="14"/>
        <v>1</v>
      </c>
      <c r="O168" s="35">
        <v>44713</v>
      </c>
      <c r="P168" s="30" t="s">
        <v>813</v>
      </c>
      <c r="Q168" s="37">
        <v>550</v>
      </c>
      <c r="R168" s="38"/>
      <c r="S168" s="39"/>
      <c r="T168" s="38"/>
      <c r="U168" s="38"/>
      <c r="V168" s="39"/>
      <c r="W168" s="38" t="s">
        <v>578</v>
      </c>
      <c r="X168" s="40">
        <f t="shared" si="10"/>
        <v>14</v>
      </c>
      <c r="Y168" s="41" t="s">
        <v>134</v>
      </c>
      <c r="Z168" s="27"/>
      <c r="AA168" s="42"/>
    </row>
    <row r="169" spans="1:27" s="29" customFormat="1" ht="79.5" customHeight="1" x14ac:dyDescent="0.35">
      <c r="A169" s="30" t="s">
        <v>710</v>
      </c>
      <c r="B169" s="31">
        <v>165</v>
      </c>
      <c r="C169" s="32">
        <v>44705</v>
      </c>
      <c r="D169" s="31" t="s">
        <v>814</v>
      </c>
      <c r="E169" s="30" t="s">
        <v>815</v>
      </c>
      <c r="F169" s="31" t="s">
        <v>30</v>
      </c>
      <c r="G169" s="30">
        <v>15</v>
      </c>
      <c r="H169" s="31" t="s">
        <v>42</v>
      </c>
      <c r="I169" s="30" t="s">
        <v>816</v>
      </c>
      <c r="J169" s="31"/>
      <c r="K169" s="33">
        <v>157</v>
      </c>
      <c r="L169" s="30">
        <f t="shared" si="13"/>
        <v>9</v>
      </c>
      <c r="M169" s="74">
        <v>44714</v>
      </c>
      <c r="N169" s="111">
        <f t="shared" si="14"/>
        <v>4</v>
      </c>
      <c r="O169" s="35">
        <v>44718</v>
      </c>
      <c r="P169" s="30" t="s">
        <v>817</v>
      </c>
      <c r="Q169" s="37">
        <v>550</v>
      </c>
      <c r="R169" s="38"/>
      <c r="S169" s="39"/>
      <c r="T169" s="38"/>
      <c r="U169" s="38"/>
      <c r="V169" s="39"/>
      <c r="W169" s="38"/>
      <c r="X169" s="40">
        <f t="shared" si="10"/>
        <v>-44718</v>
      </c>
      <c r="Y169" s="41"/>
      <c r="Z169" s="27"/>
      <c r="AA169" s="42"/>
    </row>
    <row r="170" spans="1:27" s="29" customFormat="1" ht="81" customHeight="1" x14ac:dyDescent="0.35">
      <c r="A170" s="30" t="s">
        <v>710</v>
      </c>
      <c r="B170" s="31">
        <v>166</v>
      </c>
      <c r="C170" s="32">
        <v>44705</v>
      </c>
      <c r="D170" s="31" t="s">
        <v>818</v>
      </c>
      <c r="E170" s="30" t="s">
        <v>819</v>
      </c>
      <c r="F170" s="31" t="s">
        <v>81</v>
      </c>
      <c r="G170" s="30">
        <v>5</v>
      </c>
      <c r="H170" s="31" t="s">
        <v>31</v>
      </c>
      <c r="I170" s="30"/>
      <c r="J170" s="31"/>
      <c r="K170" s="33">
        <v>158</v>
      </c>
      <c r="L170" s="30">
        <f t="shared" si="13"/>
        <v>-44705</v>
      </c>
      <c r="M170" s="74"/>
      <c r="N170" s="111">
        <f t="shared" si="14"/>
        <v>0</v>
      </c>
      <c r="O170" s="35"/>
      <c r="P170" s="30" t="s">
        <v>820</v>
      </c>
      <c r="Q170" s="37"/>
      <c r="R170" s="38"/>
      <c r="S170" s="39"/>
      <c r="T170" s="38"/>
      <c r="U170" s="38"/>
      <c r="V170" s="39"/>
      <c r="W170" s="38"/>
      <c r="X170" s="40">
        <f t="shared" si="10"/>
        <v>0</v>
      </c>
      <c r="Y170" s="41"/>
      <c r="Z170" s="27"/>
      <c r="AA170" s="42"/>
    </row>
    <row r="171" spans="1:27" s="29" customFormat="1" ht="80.25" customHeight="1" x14ac:dyDescent="0.35">
      <c r="A171" s="30" t="s">
        <v>710</v>
      </c>
      <c r="B171" s="31">
        <v>167</v>
      </c>
      <c r="C171" s="32">
        <v>44705</v>
      </c>
      <c r="D171" s="31" t="s">
        <v>821</v>
      </c>
      <c r="E171" s="30" t="s">
        <v>822</v>
      </c>
      <c r="F171" s="31" t="s">
        <v>81</v>
      </c>
      <c r="G171" s="30">
        <v>15</v>
      </c>
      <c r="H171" s="31" t="s">
        <v>42</v>
      </c>
      <c r="I171" s="30"/>
      <c r="J171" s="31"/>
      <c r="K171" s="33">
        <v>159</v>
      </c>
      <c r="L171" s="30">
        <f t="shared" si="13"/>
        <v>-44705</v>
      </c>
      <c r="M171" s="74"/>
      <c r="N171" s="111">
        <f t="shared" si="14"/>
        <v>0</v>
      </c>
      <c r="O171" s="35"/>
      <c r="P171" s="30" t="s">
        <v>823</v>
      </c>
      <c r="Q171" s="37"/>
      <c r="R171" s="38"/>
      <c r="S171" s="39"/>
      <c r="T171" s="38"/>
      <c r="U171" s="38"/>
      <c r="V171" s="39"/>
      <c r="W171" s="38"/>
      <c r="X171" s="40">
        <f t="shared" si="10"/>
        <v>0</v>
      </c>
      <c r="Y171" s="41"/>
      <c r="Z171" s="27"/>
      <c r="AA171" s="42"/>
    </row>
    <row r="172" spans="1:27" s="29" customFormat="1" ht="87" customHeight="1" x14ac:dyDescent="0.35">
      <c r="A172" s="30" t="s">
        <v>710</v>
      </c>
      <c r="B172" s="31">
        <v>168</v>
      </c>
      <c r="C172" s="32">
        <v>44698</v>
      </c>
      <c r="D172" s="31" t="s">
        <v>824</v>
      </c>
      <c r="E172" s="30" t="s">
        <v>825</v>
      </c>
      <c r="F172" s="31" t="s">
        <v>110</v>
      </c>
      <c r="G172" s="30">
        <v>15</v>
      </c>
      <c r="H172" s="31" t="s">
        <v>42</v>
      </c>
      <c r="I172" s="30" t="s">
        <v>750</v>
      </c>
      <c r="J172" s="31" t="s">
        <v>33</v>
      </c>
      <c r="K172" s="33" t="s">
        <v>826</v>
      </c>
      <c r="L172" s="30">
        <f t="shared" si="13"/>
        <v>3</v>
      </c>
      <c r="M172" s="74">
        <v>44701</v>
      </c>
      <c r="N172" s="111"/>
      <c r="O172" s="35">
        <v>44731</v>
      </c>
      <c r="P172" s="30" t="s">
        <v>827</v>
      </c>
      <c r="Q172" s="37">
        <v>42044.5</v>
      </c>
      <c r="R172" s="38"/>
      <c r="S172" s="39"/>
      <c r="T172" s="38"/>
      <c r="U172" s="38"/>
      <c r="V172" s="39" t="s">
        <v>828</v>
      </c>
      <c r="W172" s="38" t="s">
        <v>829</v>
      </c>
      <c r="X172" s="40">
        <f t="shared" si="10"/>
        <v>9</v>
      </c>
      <c r="Y172" s="41" t="s">
        <v>38</v>
      </c>
      <c r="Z172" s="27"/>
      <c r="AA172" s="42"/>
    </row>
    <row r="173" spans="1:27" s="29" customFormat="1" ht="79.5" customHeight="1" x14ac:dyDescent="0.35">
      <c r="A173" s="30" t="s">
        <v>710</v>
      </c>
      <c r="B173" s="31">
        <v>169</v>
      </c>
      <c r="C173" s="32">
        <v>44705</v>
      </c>
      <c r="D173" s="31" t="s">
        <v>830</v>
      </c>
      <c r="E173" s="30" t="s">
        <v>831</v>
      </c>
      <c r="F173" s="31" t="s">
        <v>30</v>
      </c>
      <c r="G173" s="30">
        <v>15</v>
      </c>
      <c r="H173" s="31" t="s">
        <v>42</v>
      </c>
      <c r="I173" s="30" t="s">
        <v>35</v>
      </c>
      <c r="J173" s="31" t="s">
        <v>35</v>
      </c>
      <c r="K173" s="33">
        <v>160</v>
      </c>
      <c r="L173" s="30" t="s">
        <v>35</v>
      </c>
      <c r="M173" s="74" t="s">
        <v>35</v>
      </c>
      <c r="N173" s="111" t="s">
        <v>35</v>
      </c>
      <c r="O173" s="35" t="s">
        <v>35</v>
      </c>
      <c r="P173" s="30" t="s">
        <v>832</v>
      </c>
      <c r="Q173" s="37" t="s">
        <v>35</v>
      </c>
      <c r="R173" s="38"/>
      <c r="S173" s="39"/>
      <c r="T173" s="38" t="s">
        <v>35</v>
      </c>
      <c r="U173" s="38"/>
      <c r="V173" s="39" t="s">
        <v>35</v>
      </c>
      <c r="W173" s="38"/>
      <c r="X173" s="40" t="s">
        <v>35</v>
      </c>
      <c r="Y173" s="41" t="s">
        <v>769</v>
      </c>
      <c r="Z173" s="27"/>
      <c r="AA173" s="84" t="s">
        <v>430</v>
      </c>
    </row>
    <row r="174" spans="1:27" s="29" customFormat="1" ht="72" customHeight="1" x14ac:dyDescent="0.35">
      <c r="A174" s="30" t="s">
        <v>710</v>
      </c>
      <c r="B174" s="31">
        <v>170</v>
      </c>
      <c r="C174" s="32">
        <v>44706</v>
      </c>
      <c r="D174" s="31" t="s">
        <v>833</v>
      </c>
      <c r="E174" s="30" t="s">
        <v>834</v>
      </c>
      <c r="F174" s="31" t="s">
        <v>110</v>
      </c>
      <c r="G174" s="30">
        <v>30</v>
      </c>
      <c r="H174" s="31" t="s">
        <v>766</v>
      </c>
      <c r="I174" s="30"/>
      <c r="J174" s="31"/>
      <c r="K174" s="33">
        <v>161</v>
      </c>
      <c r="L174" s="34">
        <f t="shared" si="13"/>
        <v>-44706</v>
      </c>
      <c r="M174" s="35"/>
      <c r="N174" s="111">
        <f t="shared" si="12"/>
        <v>0</v>
      </c>
      <c r="O174" s="35"/>
      <c r="P174" s="30" t="s">
        <v>835</v>
      </c>
      <c r="Q174" s="37"/>
      <c r="R174" s="38"/>
      <c r="S174" s="39"/>
      <c r="T174" s="38"/>
      <c r="U174" s="38"/>
      <c r="V174" s="39"/>
      <c r="W174" s="38"/>
      <c r="X174" s="40">
        <f t="shared" si="10"/>
        <v>0</v>
      </c>
      <c r="Y174" s="41"/>
      <c r="Z174" s="27"/>
      <c r="AA174" s="42"/>
    </row>
    <row r="175" spans="1:27" s="29" customFormat="1" ht="73.5" customHeight="1" x14ac:dyDescent="0.35">
      <c r="A175" s="30" t="s">
        <v>710</v>
      </c>
      <c r="B175" s="31">
        <v>171</v>
      </c>
      <c r="C175" s="32">
        <v>44701</v>
      </c>
      <c r="D175" s="31" t="s">
        <v>836</v>
      </c>
      <c r="E175" s="30" t="s">
        <v>837</v>
      </c>
      <c r="F175" s="31" t="s">
        <v>81</v>
      </c>
      <c r="G175" s="30">
        <v>15</v>
      </c>
      <c r="H175" s="31" t="s">
        <v>42</v>
      </c>
      <c r="I175" s="30" t="s">
        <v>838</v>
      </c>
      <c r="J175" s="31"/>
      <c r="K175" s="33">
        <v>162</v>
      </c>
      <c r="L175" s="34">
        <f t="shared" si="13"/>
        <v>31</v>
      </c>
      <c r="M175" s="35">
        <v>44732</v>
      </c>
      <c r="N175" s="36">
        <f t="shared" si="12"/>
        <v>9</v>
      </c>
      <c r="O175" s="35">
        <v>44741</v>
      </c>
      <c r="P175" s="30" t="s">
        <v>839</v>
      </c>
      <c r="Q175" s="37">
        <v>550</v>
      </c>
      <c r="R175" s="38"/>
      <c r="S175" s="39"/>
      <c r="T175" s="38"/>
      <c r="U175" s="38"/>
      <c r="V175" s="39"/>
      <c r="W175" s="38"/>
      <c r="X175" s="40">
        <f t="shared" si="10"/>
        <v>-44741</v>
      </c>
      <c r="Y175" s="41"/>
      <c r="Z175" s="27"/>
      <c r="AA175" s="84" t="s">
        <v>35</v>
      </c>
    </row>
    <row r="176" spans="1:27" s="29" customFormat="1" ht="72" customHeight="1" x14ac:dyDescent="0.35">
      <c r="A176" s="30" t="s">
        <v>710</v>
      </c>
      <c r="B176" s="31">
        <v>172</v>
      </c>
      <c r="C176" s="32">
        <v>44707</v>
      </c>
      <c r="D176" s="31" t="s">
        <v>840</v>
      </c>
      <c r="E176" s="30" t="s">
        <v>841</v>
      </c>
      <c r="F176" s="31" t="s">
        <v>81</v>
      </c>
      <c r="G176" s="30">
        <v>15</v>
      </c>
      <c r="H176" s="31" t="s">
        <v>42</v>
      </c>
      <c r="I176" s="30"/>
      <c r="J176" s="31"/>
      <c r="K176" s="33">
        <v>163</v>
      </c>
      <c r="L176" s="34">
        <f t="shared" si="13"/>
        <v>-44707</v>
      </c>
      <c r="M176" s="35"/>
      <c r="N176" s="36">
        <f t="shared" si="12"/>
        <v>0</v>
      </c>
      <c r="O176" s="35"/>
      <c r="P176" s="30" t="s">
        <v>842</v>
      </c>
      <c r="Q176" s="37"/>
      <c r="R176" s="38"/>
      <c r="S176" s="39"/>
      <c r="T176" s="38"/>
      <c r="U176" s="38"/>
      <c r="V176" s="39"/>
      <c r="W176" s="38"/>
      <c r="X176" s="40">
        <f t="shared" si="10"/>
        <v>0</v>
      </c>
      <c r="Y176" s="41"/>
      <c r="Z176" s="27"/>
      <c r="AA176" s="84" t="s">
        <v>430</v>
      </c>
    </row>
    <row r="177" spans="1:27" s="29" customFormat="1" ht="84.75" customHeight="1" x14ac:dyDescent="0.35">
      <c r="A177" s="30" t="s">
        <v>710</v>
      </c>
      <c r="B177" s="31">
        <v>173</v>
      </c>
      <c r="C177" s="32">
        <v>44707</v>
      </c>
      <c r="D177" s="31" t="s">
        <v>843</v>
      </c>
      <c r="E177" s="30" t="s">
        <v>844</v>
      </c>
      <c r="F177" s="31" t="s">
        <v>30</v>
      </c>
      <c r="G177" s="30">
        <v>14</v>
      </c>
      <c r="H177" s="31" t="s">
        <v>42</v>
      </c>
      <c r="I177" s="30" t="s">
        <v>845</v>
      </c>
      <c r="J177" s="31"/>
      <c r="K177" s="33">
        <v>164</v>
      </c>
      <c r="L177" s="34">
        <f t="shared" si="13"/>
        <v>15</v>
      </c>
      <c r="M177" s="35">
        <v>44722</v>
      </c>
      <c r="N177" s="36" t="s">
        <v>35</v>
      </c>
      <c r="O177" s="35">
        <v>44739</v>
      </c>
      <c r="P177" s="30" t="s">
        <v>846</v>
      </c>
      <c r="Q177" s="37">
        <v>550</v>
      </c>
      <c r="R177" s="38"/>
      <c r="S177" s="39"/>
      <c r="T177" s="38"/>
      <c r="U177" s="38"/>
      <c r="V177" s="39"/>
      <c r="W177" s="38"/>
      <c r="X177" s="40">
        <f t="shared" si="10"/>
        <v>-44739</v>
      </c>
      <c r="Y177" s="41"/>
      <c r="Z177" s="27"/>
      <c r="AA177" s="42"/>
    </row>
    <row r="178" spans="1:27" s="29" customFormat="1" ht="99" customHeight="1" x14ac:dyDescent="0.35">
      <c r="A178" s="30" t="s">
        <v>710</v>
      </c>
      <c r="B178" s="31">
        <v>174</v>
      </c>
      <c r="C178" s="32">
        <v>44710</v>
      </c>
      <c r="D178" s="31" t="s">
        <v>847</v>
      </c>
      <c r="E178" s="30" t="s">
        <v>848</v>
      </c>
      <c r="F178" s="31" t="s">
        <v>849</v>
      </c>
      <c r="G178" s="30">
        <v>30</v>
      </c>
      <c r="H178" s="31" t="s">
        <v>766</v>
      </c>
      <c r="I178" s="30" t="s">
        <v>850</v>
      </c>
      <c r="J178" s="31"/>
      <c r="K178" s="33">
        <v>165</v>
      </c>
      <c r="L178" s="34">
        <f t="shared" si="13"/>
        <v>4</v>
      </c>
      <c r="M178" s="35">
        <v>44714</v>
      </c>
      <c r="N178" s="36">
        <f t="shared" si="12"/>
        <v>6</v>
      </c>
      <c r="O178" s="35">
        <v>44720</v>
      </c>
      <c r="P178" s="30" t="s">
        <v>851</v>
      </c>
      <c r="Q178" s="37">
        <v>37441.57</v>
      </c>
      <c r="R178" s="38" t="s">
        <v>852</v>
      </c>
      <c r="S178" s="39"/>
      <c r="T178" s="38"/>
      <c r="U178" s="38"/>
      <c r="V178" s="39"/>
      <c r="W178" s="38"/>
      <c r="X178" s="40">
        <f t="shared" si="10"/>
        <v>-44720</v>
      </c>
      <c r="Y178" s="41"/>
      <c r="Z178" s="27" t="s">
        <v>853</v>
      </c>
      <c r="AA178" s="42" t="s">
        <v>854</v>
      </c>
    </row>
    <row r="179" spans="1:27" s="29" customFormat="1" ht="70.150000000000006" customHeight="1" x14ac:dyDescent="0.35">
      <c r="A179" s="30" t="s">
        <v>710</v>
      </c>
      <c r="B179" s="31">
        <v>175</v>
      </c>
      <c r="C179" s="32">
        <v>44711</v>
      </c>
      <c r="D179" s="31" t="s">
        <v>855</v>
      </c>
      <c r="E179" s="30" t="s">
        <v>856</v>
      </c>
      <c r="F179" s="31" t="s">
        <v>857</v>
      </c>
      <c r="G179" s="30">
        <v>15</v>
      </c>
      <c r="H179" s="31" t="s">
        <v>42</v>
      </c>
      <c r="I179" s="30" t="s">
        <v>858</v>
      </c>
      <c r="J179" s="31"/>
      <c r="K179" s="33">
        <v>166</v>
      </c>
      <c r="L179" s="34">
        <f t="shared" si="13"/>
        <v>22</v>
      </c>
      <c r="M179" s="35">
        <v>44733</v>
      </c>
      <c r="N179" s="36">
        <f t="shared" si="12"/>
        <v>2</v>
      </c>
      <c r="O179" s="35">
        <v>44735</v>
      </c>
      <c r="P179" s="30" t="s">
        <v>859</v>
      </c>
      <c r="Q179" s="37">
        <v>37441.57</v>
      </c>
      <c r="R179" s="38"/>
      <c r="S179" s="39"/>
      <c r="T179" s="38"/>
      <c r="U179" s="38"/>
      <c r="V179" s="39"/>
      <c r="W179" s="38"/>
      <c r="X179" s="40">
        <f t="shared" si="10"/>
        <v>-44735</v>
      </c>
      <c r="Y179" s="41"/>
      <c r="Z179" s="27"/>
      <c r="AA179" s="42"/>
    </row>
    <row r="180" spans="1:27" s="29" customFormat="1" ht="81" customHeight="1" x14ac:dyDescent="0.35">
      <c r="A180" s="30" t="s">
        <v>710</v>
      </c>
      <c r="B180" s="31">
        <v>176</v>
      </c>
      <c r="C180" s="32">
        <v>44711</v>
      </c>
      <c r="D180" s="31" t="s">
        <v>860</v>
      </c>
      <c r="E180" s="30" t="s">
        <v>861</v>
      </c>
      <c r="F180" s="31" t="s">
        <v>30</v>
      </c>
      <c r="G180" s="30">
        <v>15</v>
      </c>
      <c r="H180" s="31" t="s">
        <v>42</v>
      </c>
      <c r="I180" s="30" t="s">
        <v>862</v>
      </c>
      <c r="J180" s="31" t="s">
        <v>50</v>
      </c>
      <c r="K180" s="33">
        <v>167</v>
      </c>
      <c r="L180" s="34">
        <f t="shared" si="13"/>
        <v>2</v>
      </c>
      <c r="M180" s="35">
        <v>44713</v>
      </c>
      <c r="N180" s="36">
        <f t="shared" si="12"/>
        <v>0</v>
      </c>
      <c r="O180" s="35">
        <v>44713</v>
      </c>
      <c r="P180" s="30" t="s">
        <v>863</v>
      </c>
      <c r="Q180" s="37">
        <v>550</v>
      </c>
      <c r="R180" s="38"/>
      <c r="S180" s="39"/>
      <c r="T180" s="38"/>
      <c r="U180" s="38"/>
      <c r="V180" s="39"/>
      <c r="W180" s="38" t="s">
        <v>864</v>
      </c>
      <c r="X180" s="40">
        <f t="shared" si="10"/>
        <v>20</v>
      </c>
      <c r="Y180" s="41" t="s">
        <v>38</v>
      </c>
      <c r="Z180" s="27"/>
      <c r="AA180" s="42"/>
    </row>
    <row r="181" spans="1:27" s="29" customFormat="1" ht="80.25" customHeight="1" x14ac:dyDescent="0.35">
      <c r="A181" s="30" t="s">
        <v>710</v>
      </c>
      <c r="B181" s="31">
        <v>177</v>
      </c>
      <c r="C181" s="32">
        <v>44711</v>
      </c>
      <c r="D181" s="31" t="s">
        <v>865</v>
      </c>
      <c r="E181" s="30" t="s">
        <v>866</v>
      </c>
      <c r="F181" s="31" t="s">
        <v>81</v>
      </c>
      <c r="G181" s="30">
        <v>5</v>
      </c>
      <c r="H181" s="31" t="s">
        <v>31</v>
      </c>
      <c r="I181" s="30"/>
      <c r="J181" s="31"/>
      <c r="K181" s="33">
        <v>168</v>
      </c>
      <c r="L181" s="34">
        <f t="shared" si="13"/>
        <v>-44711</v>
      </c>
      <c r="M181" s="35"/>
      <c r="N181" s="36">
        <f t="shared" si="12"/>
        <v>0</v>
      </c>
      <c r="O181" s="35"/>
      <c r="P181" s="30" t="s">
        <v>867</v>
      </c>
      <c r="Q181" s="37"/>
      <c r="R181" s="38"/>
      <c r="S181" s="39"/>
      <c r="T181" s="38"/>
      <c r="U181" s="38"/>
      <c r="V181" s="39"/>
      <c r="W181" s="38"/>
      <c r="X181" s="40">
        <f t="shared" si="10"/>
        <v>0</v>
      </c>
      <c r="Y181" s="41"/>
      <c r="Z181" s="27"/>
      <c r="AA181" s="42"/>
    </row>
    <row r="182" spans="1:27" s="29" customFormat="1" ht="72" customHeight="1" x14ac:dyDescent="0.35">
      <c r="A182" s="30" t="s">
        <v>710</v>
      </c>
      <c r="B182" s="31">
        <v>178</v>
      </c>
      <c r="C182" s="32">
        <v>44711</v>
      </c>
      <c r="D182" s="31" t="s">
        <v>868</v>
      </c>
      <c r="E182" s="30" t="s">
        <v>869</v>
      </c>
      <c r="F182" s="31" t="s">
        <v>81</v>
      </c>
      <c r="G182" s="30">
        <v>15</v>
      </c>
      <c r="H182" s="31" t="s">
        <v>42</v>
      </c>
      <c r="I182" s="30"/>
      <c r="J182" s="31"/>
      <c r="K182" s="33">
        <v>169</v>
      </c>
      <c r="L182" s="34">
        <f t="shared" si="13"/>
        <v>-44711</v>
      </c>
      <c r="M182" s="35"/>
      <c r="N182" s="36">
        <f t="shared" si="12"/>
        <v>0</v>
      </c>
      <c r="O182" s="35"/>
      <c r="P182" s="30" t="s">
        <v>870</v>
      </c>
      <c r="Q182" s="37"/>
      <c r="R182" s="38"/>
      <c r="S182" s="39"/>
      <c r="T182" s="38"/>
      <c r="U182" s="38"/>
      <c r="V182" s="39"/>
      <c r="W182" s="38"/>
      <c r="X182" s="40">
        <f t="shared" si="10"/>
        <v>0</v>
      </c>
      <c r="Y182" s="41"/>
      <c r="Z182" s="27"/>
      <c r="AA182" s="84" t="s">
        <v>35</v>
      </c>
    </row>
    <row r="183" spans="1:27" s="29" customFormat="1" ht="77.25" customHeight="1" x14ac:dyDescent="0.35">
      <c r="A183" s="30" t="s">
        <v>710</v>
      </c>
      <c r="B183" s="31">
        <v>179</v>
      </c>
      <c r="C183" s="32">
        <v>44712</v>
      </c>
      <c r="D183" s="31" t="s">
        <v>871</v>
      </c>
      <c r="E183" s="30" t="s">
        <v>695</v>
      </c>
      <c r="F183" s="31" t="s">
        <v>30</v>
      </c>
      <c r="G183" s="30">
        <v>15</v>
      </c>
      <c r="H183" s="31" t="s">
        <v>872</v>
      </c>
      <c r="I183" s="30" t="s">
        <v>696</v>
      </c>
      <c r="J183" s="31"/>
      <c r="K183" s="33">
        <v>170</v>
      </c>
      <c r="L183" s="34">
        <f t="shared" si="13"/>
        <v>6</v>
      </c>
      <c r="M183" s="35">
        <v>44718</v>
      </c>
      <c r="N183" s="36">
        <f t="shared" si="12"/>
        <v>8</v>
      </c>
      <c r="O183" s="35">
        <v>44726</v>
      </c>
      <c r="P183" s="30" t="s">
        <v>873</v>
      </c>
      <c r="Q183" s="37">
        <v>550</v>
      </c>
      <c r="R183" s="38"/>
      <c r="S183" s="39"/>
      <c r="T183" s="38"/>
      <c r="U183" s="38"/>
      <c r="V183" s="39"/>
      <c r="W183" s="38"/>
      <c r="X183" s="40">
        <f t="shared" si="10"/>
        <v>-44726</v>
      </c>
      <c r="Y183" s="41"/>
      <c r="Z183" s="27"/>
      <c r="AA183" s="84" t="s">
        <v>35</v>
      </c>
    </row>
    <row r="184" spans="1:27" s="29" customFormat="1" ht="77.25" customHeight="1" x14ac:dyDescent="0.35">
      <c r="A184" s="30" t="s">
        <v>874</v>
      </c>
      <c r="B184" s="31">
        <v>180</v>
      </c>
      <c r="C184" s="32">
        <v>44713</v>
      </c>
      <c r="D184" s="31" t="s">
        <v>875</v>
      </c>
      <c r="E184" s="30" t="s">
        <v>876</v>
      </c>
      <c r="F184" s="31" t="s">
        <v>81</v>
      </c>
      <c r="G184" s="30">
        <v>15</v>
      </c>
      <c r="H184" s="31" t="s">
        <v>42</v>
      </c>
      <c r="I184" s="30"/>
      <c r="J184" s="31"/>
      <c r="K184" s="33">
        <v>171</v>
      </c>
      <c r="L184" s="34">
        <f t="shared" si="13"/>
        <v>-44713</v>
      </c>
      <c r="M184" s="35"/>
      <c r="N184" s="36" t="s">
        <v>35</v>
      </c>
      <c r="O184" s="35"/>
      <c r="P184" s="30" t="s">
        <v>877</v>
      </c>
      <c r="Q184" s="37"/>
      <c r="R184" s="38"/>
      <c r="S184" s="39"/>
      <c r="T184" s="38"/>
      <c r="U184" s="38"/>
      <c r="V184" s="39"/>
      <c r="W184" s="38"/>
      <c r="X184" s="40">
        <f t="shared" si="10"/>
        <v>0</v>
      </c>
      <c r="Y184" s="41"/>
      <c r="Z184" s="27"/>
      <c r="AA184" s="42"/>
    </row>
    <row r="185" spans="1:27" s="29" customFormat="1" ht="84" customHeight="1" x14ac:dyDescent="0.35">
      <c r="A185" s="30" t="s">
        <v>874</v>
      </c>
      <c r="B185" s="31">
        <v>181</v>
      </c>
      <c r="C185" s="32">
        <v>44713</v>
      </c>
      <c r="D185" s="31" t="s">
        <v>878</v>
      </c>
      <c r="E185" s="30" t="s">
        <v>879</v>
      </c>
      <c r="F185" s="31" t="s">
        <v>81</v>
      </c>
      <c r="G185" s="30">
        <v>15</v>
      </c>
      <c r="H185" s="31" t="s">
        <v>42</v>
      </c>
      <c r="I185" s="30"/>
      <c r="J185" s="31"/>
      <c r="K185" s="33">
        <v>172</v>
      </c>
      <c r="L185" s="34">
        <f t="shared" si="13"/>
        <v>-44713</v>
      </c>
      <c r="M185" s="35"/>
      <c r="N185" s="36">
        <f t="shared" si="12"/>
        <v>0</v>
      </c>
      <c r="O185" s="35"/>
      <c r="P185" s="30" t="s">
        <v>880</v>
      </c>
      <c r="Q185" s="37"/>
      <c r="R185" s="38"/>
      <c r="S185" s="39"/>
      <c r="T185" s="38"/>
      <c r="U185" s="38"/>
      <c r="V185" s="39"/>
      <c r="W185" s="38"/>
      <c r="X185" s="40">
        <f t="shared" si="10"/>
        <v>0</v>
      </c>
      <c r="Y185" s="41"/>
      <c r="Z185" s="27"/>
      <c r="AA185" s="42"/>
    </row>
    <row r="186" spans="1:27" s="29" customFormat="1" ht="92.25" customHeight="1" x14ac:dyDescent="0.35">
      <c r="A186" s="30" t="s">
        <v>874</v>
      </c>
      <c r="B186" s="31">
        <v>182</v>
      </c>
      <c r="C186" s="32">
        <v>44713</v>
      </c>
      <c r="D186" s="31" t="s">
        <v>830</v>
      </c>
      <c r="E186" s="30" t="s">
        <v>831</v>
      </c>
      <c r="F186" s="31" t="s">
        <v>30</v>
      </c>
      <c r="G186" s="30">
        <v>15</v>
      </c>
      <c r="H186" s="31" t="s">
        <v>142</v>
      </c>
      <c r="I186" s="30" t="s">
        <v>881</v>
      </c>
      <c r="J186" s="31" t="s">
        <v>33</v>
      </c>
      <c r="K186" s="33">
        <v>173</v>
      </c>
      <c r="L186" s="34">
        <f t="shared" si="13"/>
        <v>-1</v>
      </c>
      <c r="M186" s="35">
        <v>44712</v>
      </c>
      <c r="N186" s="36" t="s">
        <v>35</v>
      </c>
      <c r="O186" s="35">
        <v>44714</v>
      </c>
      <c r="P186" s="30" t="s">
        <v>882</v>
      </c>
      <c r="Q186" s="37">
        <v>550</v>
      </c>
      <c r="R186" s="38"/>
      <c r="S186" s="39"/>
      <c r="T186" s="38"/>
      <c r="U186" s="38"/>
      <c r="V186" s="39"/>
      <c r="W186" s="38" t="s">
        <v>883</v>
      </c>
      <c r="X186" s="40">
        <f t="shared" si="10"/>
        <v>33</v>
      </c>
      <c r="Y186" s="41" t="s">
        <v>38</v>
      </c>
      <c r="Z186" s="27"/>
      <c r="AA186" s="42"/>
    </row>
    <row r="187" spans="1:27" s="29" customFormat="1" ht="89.25" customHeight="1" x14ac:dyDescent="0.35">
      <c r="A187" s="30" t="s">
        <v>874</v>
      </c>
      <c r="B187" s="31">
        <v>183</v>
      </c>
      <c r="C187" s="32">
        <v>44715</v>
      </c>
      <c r="D187" s="45" t="s">
        <v>764</v>
      </c>
      <c r="E187" s="30" t="s">
        <v>884</v>
      </c>
      <c r="F187" s="31" t="s">
        <v>849</v>
      </c>
      <c r="G187" s="30">
        <v>80</v>
      </c>
      <c r="H187" s="31" t="s">
        <v>885</v>
      </c>
      <c r="I187" s="30" t="s">
        <v>886</v>
      </c>
      <c r="J187" s="31" t="s">
        <v>33</v>
      </c>
      <c r="K187" s="33" t="s">
        <v>887</v>
      </c>
      <c r="L187" s="34">
        <f t="shared" si="13"/>
        <v>0</v>
      </c>
      <c r="M187" s="35">
        <v>44715</v>
      </c>
      <c r="N187" s="36">
        <f t="shared" si="12"/>
        <v>4</v>
      </c>
      <c r="O187" s="35">
        <v>44719</v>
      </c>
      <c r="P187" s="30" t="s">
        <v>888</v>
      </c>
      <c r="Q187" s="37">
        <v>45657.46</v>
      </c>
      <c r="R187" s="38" t="s">
        <v>889</v>
      </c>
      <c r="S187" s="39"/>
      <c r="T187" s="38"/>
      <c r="U187" s="38"/>
      <c r="V187" s="39"/>
      <c r="W187" s="38"/>
      <c r="X187" s="40">
        <f t="shared" si="10"/>
        <v>-44719</v>
      </c>
      <c r="Y187" s="41"/>
      <c r="Z187" s="27" t="s">
        <v>890</v>
      </c>
      <c r="AA187" s="84" t="s">
        <v>891</v>
      </c>
    </row>
    <row r="188" spans="1:27" s="29" customFormat="1" ht="111" customHeight="1" x14ac:dyDescent="0.35">
      <c r="A188" s="30" t="s">
        <v>874</v>
      </c>
      <c r="B188" s="31">
        <v>184</v>
      </c>
      <c r="C188" s="32">
        <v>44711</v>
      </c>
      <c r="D188" s="31" t="s">
        <v>892</v>
      </c>
      <c r="E188" s="30" t="s">
        <v>893</v>
      </c>
      <c r="F188" s="31" t="s">
        <v>849</v>
      </c>
      <c r="G188" s="30">
        <v>50</v>
      </c>
      <c r="H188" s="31" t="s">
        <v>894</v>
      </c>
      <c r="I188" s="30" t="s">
        <v>895</v>
      </c>
      <c r="J188" s="31"/>
      <c r="K188" s="33">
        <v>174</v>
      </c>
      <c r="L188" s="34">
        <f t="shared" si="13"/>
        <v>16</v>
      </c>
      <c r="M188" s="35">
        <v>44727</v>
      </c>
      <c r="N188" s="36">
        <f t="shared" si="12"/>
        <v>-44727</v>
      </c>
      <c r="O188" s="35"/>
      <c r="P188" s="30" t="s">
        <v>896</v>
      </c>
      <c r="Q188" s="37">
        <v>68391.16</v>
      </c>
      <c r="R188" s="38"/>
      <c r="S188" s="39"/>
      <c r="T188" s="38"/>
      <c r="U188" s="38"/>
      <c r="V188" s="39"/>
      <c r="W188" s="38"/>
      <c r="X188" s="40">
        <f t="shared" si="10"/>
        <v>0</v>
      </c>
      <c r="Y188" s="41" t="s">
        <v>97</v>
      </c>
      <c r="Z188" s="27"/>
      <c r="AA188" s="84" t="s">
        <v>35</v>
      </c>
    </row>
    <row r="189" spans="1:27" s="29" customFormat="1" ht="87" customHeight="1" x14ac:dyDescent="0.35">
      <c r="A189" s="30" t="s">
        <v>874</v>
      </c>
      <c r="B189" s="31">
        <v>185</v>
      </c>
      <c r="C189" s="32">
        <v>44714</v>
      </c>
      <c r="D189" s="31" t="s">
        <v>897</v>
      </c>
      <c r="E189" s="30" t="s">
        <v>898</v>
      </c>
      <c r="F189" s="31" t="s">
        <v>30</v>
      </c>
      <c r="G189" s="30">
        <v>5</v>
      </c>
      <c r="H189" s="31" t="s">
        <v>31</v>
      </c>
      <c r="I189" s="30"/>
      <c r="J189" s="31"/>
      <c r="K189" s="33">
        <v>175</v>
      </c>
      <c r="L189" s="34">
        <f t="shared" si="13"/>
        <v>-44714</v>
      </c>
      <c r="M189" s="35"/>
      <c r="N189" s="36">
        <f t="shared" si="12"/>
        <v>0</v>
      </c>
      <c r="O189" s="35"/>
      <c r="P189" s="30" t="s">
        <v>899</v>
      </c>
      <c r="Q189" s="37"/>
      <c r="R189" s="38"/>
      <c r="S189" s="39"/>
      <c r="T189" s="38"/>
      <c r="U189" s="38"/>
      <c r="V189" s="39"/>
      <c r="W189" s="38"/>
      <c r="X189" s="40">
        <f t="shared" si="10"/>
        <v>0</v>
      </c>
      <c r="Y189" s="41"/>
      <c r="Z189" s="27"/>
      <c r="AA189" s="84" t="s">
        <v>35</v>
      </c>
    </row>
    <row r="190" spans="1:27" s="29" customFormat="1" ht="89.25" customHeight="1" x14ac:dyDescent="0.35">
      <c r="A190" s="30" t="s">
        <v>874</v>
      </c>
      <c r="B190" s="31">
        <v>186</v>
      </c>
      <c r="C190" s="32">
        <v>44715</v>
      </c>
      <c r="D190" s="31" t="s">
        <v>900</v>
      </c>
      <c r="E190" s="30" t="s">
        <v>901</v>
      </c>
      <c r="F190" s="31" t="s">
        <v>81</v>
      </c>
      <c r="G190" s="30">
        <v>15</v>
      </c>
      <c r="H190" s="31" t="s">
        <v>42</v>
      </c>
      <c r="I190" s="30" t="s">
        <v>902</v>
      </c>
      <c r="J190" s="31"/>
      <c r="K190" s="33">
        <v>176</v>
      </c>
      <c r="L190" s="34">
        <f t="shared" si="13"/>
        <v>5</v>
      </c>
      <c r="M190" s="35">
        <v>44720</v>
      </c>
      <c r="N190" s="36">
        <f t="shared" si="12"/>
        <v>7</v>
      </c>
      <c r="O190" s="35">
        <v>44727</v>
      </c>
      <c r="P190" s="30" t="s">
        <v>903</v>
      </c>
      <c r="Q190" s="37">
        <v>550</v>
      </c>
      <c r="R190" s="38"/>
      <c r="S190" s="39"/>
      <c r="T190" s="38"/>
      <c r="U190" s="38"/>
      <c r="V190" s="39"/>
      <c r="W190" s="38"/>
      <c r="X190" s="40">
        <f t="shared" si="10"/>
        <v>-44727</v>
      </c>
      <c r="Y190" s="41"/>
      <c r="Z190" s="27"/>
      <c r="AA190" s="84" t="s">
        <v>35</v>
      </c>
    </row>
    <row r="191" spans="1:27" s="29" customFormat="1" ht="82.5" customHeight="1" x14ac:dyDescent="0.35">
      <c r="A191" s="30" t="s">
        <v>874</v>
      </c>
      <c r="B191" s="31">
        <v>187</v>
      </c>
      <c r="C191" s="32">
        <v>44718</v>
      </c>
      <c r="D191" s="31" t="s">
        <v>904</v>
      </c>
      <c r="E191" s="30" t="s">
        <v>905</v>
      </c>
      <c r="F191" s="31" t="s">
        <v>81</v>
      </c>
      <c r="G191" s="30">
        <v>15</v>
      </c>
      <c r="H191" s="31" t="s">
        <v>42</v>
      </c>
      <c r="I191" s="30"/>
      <c r="J191" s="31"/>
      <c r="K191" s="33">
        <v>177</v>
      </c>
      <c r="L191" s="34">
        <f t="shared" si="13"/>
        <v>-44718</v>
      </c>
      <c r="M191" s="35"/>
      <c r="N191" s="36">
        <f t="shared" si="12"/>
        <v>0</v>
      </c>
      <c r="O191" s="35"/>
      <c r="P191" s="30" t="s">
        <v>906</v>
      </c>
      <c r="Q191" s="37"/>
      <c r="R191" s="38"/>
      <c r="S191" s="39"/>
      <c r="T191" s="38"/>
      <c r="U191" s="38"/>
      <c r="V191" s="39"/>
      <c r="W191" s="38"/>
      <c r="X191" s="40">
        <f t="shared" si="10"/>
        <v>0</v>
      </c>
      <c r="Y191" s="41"/>
      <c r="Z191" s="27"/>
      <c r="AA191" s="42"/>
    </row>
    <row r="192" spans="1:27" s="29" customFormat="1" ht="85.5" customHeight="1" x14ac:dyDescent="0.35">
      <c r="A192" s="30" t="s">
        <v>874</v>
      </c>
      <c r="B192" s="31">
        <v>188</v>
      </c>
      <c r="C192" s="32">
        <v>44718</v>
      </c>
      <c r="D192" s="31" t="s">
        <v>907</v>
      </c>
      <c r="E192" s="30" t="s">
        <v>908</v>
      </c>
      <c r="F192" s="31" t="s">
        <v>110</v>
      </c>
      <c r="G192" s="30">
        <v>60</v>
      </c>
      <c r="H192" s="31" t="s">
        <v>200</v>
      </c>
      <c r="I192" s="30" t="s">
        <v>744</v>
      </c>
      <c r="J192" s="31"/>
      <c r="K192" s="33">
        <v>178</v>
      </c>
      <c r="L192" s="34">
        <f t="shared" si="13"/>
        <v>6</v>
      </c>
      <c r="M192" s="35">
        <v>44724</v>
      </c>
      <c r="N192" s="36">
        <f t="shared" si="12"/>
        <v>-44724</v>
      </c>
      <c r="O192" s="35"/>
      <c r="P192" s="30" t="s">
        <v>909</v>
      </c>
      <c r="Q192" s="37">
        <v>45657.46</v>
      </c>
      <c r="R192" s="38"/>
      <c r="S192" s="39"/>
      <c r="T192" s="38"/>
      <c r="U192" s="38"/>
      <c r="V192" s="39"/>
      <c r="W192" s="38"/>
      <c r="X192" s="40">
        <f t="shared" si="10"/>
        <v>0</v>
      </c>
      <c r="Y192" s="41"/>
      <c r="Z192" s="27"/>
      <c r="AA192" s="42"/>
    </row>
    <row r="193" spans="1:27" s="29" customFormat="1" ht="79.5" customHeight="1" x14ac:dyDescent="0.35">
      <c r="A193" s="30" t="s">
        <v>874</v>
      </c>
      <c r="B193" s="31">
        <v>189</v>
      </c>
      <c r="C193" s="116">
        <v>44719</v>
      </c>
      <c r="D193" s="117" t="s">
        <v>351</v>
      </c>
      <c r="E193" s="118" t="s">
        <v>910</v>
      </c>
      <c r="F193" s="117" t="s">
        <v>911</v>
      </c>
      <c r="G193" s="30">
        <v>110</v>
      </c>
      <c r="H193" s="31" t="s">
        <v>912</v>
      </c>
      <c r="I193" s="30" t="s">
        <v>913</v>
      </c>
      <c r="J193" s="31"/>
      <c r="K193" s="33">
        <v>179</v>
      </c>
      <c r="L193" s="34">
        <f t="shared" si="13"/>
        <v>5</v>
      </c>
      <c r="M193" s="35">
        <v>44724</v>
      </c>
      <c r="N193" s="36">
        <f t="shared" si="12"/>
        <v>-44724</v>
      </c>
      <c r="O193" s="35"/>
      <c r="P193" s="30" t="s">
        <v>914</v>
      </c>
      <c r="Q193" s="37">
        <v>45657.46</v>
      </c>
      <c r="R193" s="38"/>
      <c r="S193" s="39"/>
      <c r="T193" s="38"/>
      <c r="U193" s="38"/>
      <c r="V193" s="39"/>
      <c r="W193" s="38"/>
      <c r="X193" s="40">
        <f t="shared" si="10"/>
        <v>0</v>
      </c>
      <c r="Y193" s="41"/>
      <c r="Z193" s="27"/>
      <c r="AA193" s="42"/>
    </row>
    <row r="194" spans="1:27" s="29" customFormat="1" ht="73.5" customHeight="1" x14ac:dyDescent="0.35">
      <c r="A194" s="30" t="s">
        <v>874</v>
      </c>
      <c r="B194" s="31">
        <v>190</v>
      </c>
      <c r="C194" s="32">
        <v>44719</v>
      </c>
      <c r="D194" s="30" t="s">
        <v>351</v>
      </c>
      <c r="E194" s="30" t="s">
        <v>915</v>
      </c>
      <c r="F194" s="30" t="s">
        <v>110</v>
      </c>
      <c r="G194" s="30">
        <v>45</v>
      </c>
      <c r="H194" s="31" t="s">
        <v>916</v>
      </c>
      <c r="I194" s="30"/>
      <c r="J194" s="31"/>
      <c r="K194" s="33">
        <v>180</v>
      </c>
      <c r="L194" s="34">
        <f t="shared" si="13"/>
        <v>-44719</v>
      </c>
      <c r="M194" s="35"/>
      <c r="N194" s="36">
        <f t="shared" si="12"/>
        <v>0</v>
      </c>
      <c r="O194" s="35"/>
      <c r="P194" s="30" t="s">
        <v>917</v>
      </c>
      <c r="Q194" s="37"/>
      <c r="R194" s="38"/>
      <c r="S194" s="39"/>
      <c r="T194" s="38"/>
      <c r="U194" s="38"/>
      <c r="V194" s="39"/>
      <c r="W194" s="38"/>
      <c r="X194" s="40">
        <f t="shared" si="10"/>
        <v>0</v>
      </c>
      <c r="Y194" s="41"/>
      <c r="Z194" s="27"/>
      <c r="AA194" s="42"/>
    </row>
    <row r="195" spans="1:27" s="29" customFormat="1" ht="73.5" customHeight="1" x14ac:dyDescent="0.35">
      <c r="A195" s="30" t="s">
        <v>874</v>
      </c>
      <c r="B195" s="31">
        <v>191</v>
      </c>
      <c r="C195" s="97">
        <v>44719</v>
      </c>
      <c r="D195" s="98" t="s">
        <v>918</v>
      </c>
      <c r="E195" s="99" t="s">
        <v>919</v>
      </c>
      <c r="F195" s="30" t="s">
        <v>110</v>
      </c>
      <c r="G195" s="30">
        <v>50</v>
      </c>
      <c r="H195" s="31" t="s">
        <v>170</v>
      </c>
      <c r="I195" s="30" t="s">
        <v>35</v>
      </c>
      <c r="J195" s="31" t="s">
        <v>35</v>
      </c>
      <c r="K195" s="33" t="s">
        <v>920</v>
      </c>
      <c r="L195" s="34" t="s">
        <v>35</v>
      </c>
      <c r="M195" s="35" t="s">
        <v>35</v>
      </c>
      <c r="N195" s="36" t="s">
        <v>35</v>
      </c>
      <c r="O195" s="35" t="s">
        <v>35</v>
      </c>
      <c r="P195" s="30" t="s">
        <v>921</v>
      </c>
      <c r="Q195" s="37" t="s">
        <v>35</v>
      </c>
      <c r="R195" s="38" t="s">
        <v>35</v>
      </c>
      <c r="S195" s="39" t="s">
        <v>35</v>
      </c>
      <c r="T195" s="38" t="s">
        <v>35</v>
      </c>
      <c r="U195" s="38" t="s">
        <v>35</v>
      </c>
      <c r="V195" s="39" t="s">
        <v>35</v>
      </c>
      <c r="W195" s="38" t="s">
        <v>35</v>
      </c>
      <c r="X195" s="40" t="s">
        <v>35</v>
      </c>
      <c r="Y195" s="41" t="s">
        <v>722</v>
      </c>
      <c r="Z195" s="27"/>
      <c r="AA195" s="42"/>
    </row>
    <row r="196" spans="1:27" s="29" customFormat="1" ht="71.25" customHeight="1" x14ac:dyDescent="0.35">
      <c r="A196" s="30" t="s">
        <v>874</v>
      </c>
      <c r="B196" s="31">
        <v>192</v>
      </c>
      <c r="C196" s="97">
        <v>44718</v>
      </c>
      <c r="D196" s="98" t="s">
        <v>922</v>
      </c>
      <c r="E196" s="99" t="s">
        <v>923</v>
      </c>
      <c r="F196" s="98" t="s">
        <v>81</v>
      </c>
      <c r="G196" s="30">
        <v>15</v>
      </c>
      <c r="H196" s="31" t="s">
        <v>42</v>
      </c>
      <c r="I196" s="30"/>
      <c r="J196" s="31"/>
      <c r="K196" s="33">
        <v>181</v>
      </c>
      <c r="L196" s="34">
        <f t="shared" si="13"/>
        <v>-44718</v>
      </c>
      <c r="M196" s="35"/>
      <c r="N196" s="36">
        <f t="shared" si="12"/>
        <v>0</v>
      </c>
      <c r="O196" s="35"/>
      <c r="P196" s="30" t="s">
        <v>924</v>
      </c>
      <c r="Q196" s="37"/>
      <c r="R196" s="38"/>
      <c r="S196" s="39"/>
      <c r="T196" s="38"/>
      <c r="U196" s="38"/>
      <c r="V196" s="39"/>
      <c r="W196" s="38"/>
      <c r="X196" s="40">
        <f t="shared" ref="X196:X218" si="15">W196-O196</f>
        <v>0</v>
      </c>
      <c r="Y196" s="41"/>
      <c r="Z196" s="27"/>
      <c r="AA196" s="42"/>
    </row>
    <row r="197" spans="1:27" s="29" customFormat="1" ht="78" customHeight="1" x14ac:dyDescent="0.35">
      <c r="A197" s="30" t="s">
        <v>874</v>
      </c>
      <c r="B197" s="31">
        <v>193</v>
      </c>
      <c r="C197" s="32">
        <v>44719</v>
      </c>
      <c r="D197" s="31" t="s">
        <v>925</v>
      </c>
      <c r="E197" s="30" t="s">
        <v>926</v>
      </c>
      <c r="F197" s="98" t="s">
        <v>81</v>
      </c>
      <c r="G197" s="30">
        <v>15</v>
      </c>
      <c r="H197" s="31" t="s">
        <v>42</v>
      </c>
      <c r="I197" s="30"/>
      <c r="J197" s="31"/>
      <c r="K197" s="33">
        <v>182</v>
      </c>
      <c r="L197" s="34">
        <f t="shared" si="13"/>
        <v>-44719</v>
      </c>
      <c r="M197" s="35"/>
      <c r="N197" s="36">
        <f t="shared" si="12"/>
        <v>0</v>
      </c>
      <c r="O197" s="35"/>
      <c r="P197" s="30" t="s">
        <v>927</v>
      </c>
      <c r="Q197" s="37"/>
      <c r="R197" s="38"/>
      <c r="S197" s="39"/>
      <c r="T197" s="38"/>
      <c r="U197" s="38"/>
      <c r="V197" s="39"/>
      <c r="W197" s="38"/>
      <c r="X197" s="40">
        <f t="shared" si="15"/>
        <v>0</v>
      </c>
      <c r="Y197" s="41"/>
      <c r="Z197" s="27"/>
      <c r="AA197" s="42"/>
    </row>
    <row r="198" spans="1:27" s="29" customFormat="1" ht="92.25" customHeight="1" x14ac:dyDescent="0.35">
      <c r="A198" s="30" t="s">
        <v>874</v>
      </c>
      <c r="B198" s="31">
        <v>194</v>
      </c>
      <c r="C198" s="32">
        <v>44720</v>
      </c>
      <c r="D198" s="31" t="s">
        <v>928</v>
      </c>
      <c r="E198" s="30" t="s">
        <v>929</v>
      </c>
      <c r="F198" s="31" t="s">
        <v>930</v>
      </c>
      <c r="G198" s="30">
        <v>15</v>
      </c>
      <c r="H198" s="31" t="s">
        <v>42</v>
      </c>
      <c r="I198" s="30"/>
      <c r="J198" s="31"/>
      <c r="K198" s="33">
        <v>183</v>
      </c>
      <c r="L198" s="34">
        <f t="shared" si="13"/>
        <v>-44720</v>
      </c>
      <c r="M198" s="35"/>
      <c r="N198" s="36">
        <f t="shared" si="12"/>
        <v>0</v>
      </c>
      <c r="O198" s="35"/>
      <c r="P198" s="30" t="s">
        <v>931</v>
      </c>
      <c r="Q198" s="37"/>
      <c r="R198" s="38"/>
      <c r="S198" s="39"/>
      <c r="T198" s="38"/>
      <c r="U198" s="38"/>
      <c r="V198" s="39"/>
      <c r="W198" s="38"/>
      <c r="X198" s="40">
        <f t="shared" si="15"/>
        <v>0</v>
      </c>
      <c r="Y198" s="41"/>
      <c r="Z198" s="27"/>
      <c r="AA198" s="42"/>
    </row>
    <row r="199" spans="1:27" s="29" customFormat="1" ht="98.25" customHeight="1" x14ac:dyDescent="0.35">
      <c r="A199" s="30" t="s">
        <v>874</v>
      </c>
      <c r="B199" s="31">
        <v>195</v>
      </c>
      <c r="C199" s="32">
        <v>44720</v>
      </c>
      <c r="D199" s="31" t="s">
        <v>932</v>
      </c>
      <c r="E199" s="30" t="s">
        <v>933</v>
      </c>
      <c r="F199" s="98" t="s">
        <v>81</v>
      </c>
      <c r="G199" s="30">
        <v>5</v>
      </c>
      <c r="H199" s="31" t="s">
        <v>31</v>
      </c>
      <c r="I199" s="30"/>
      <c r="J199" s="31"/>
      <c r="K199" s="33">
        <v>184</v>
      </c>
      <c r="L199" s="34">
        <f t="shared" si="13"/>
        <v>-44720</v>
      </c>
      <c r="M199" s="35"/>
      <c r="N199" s="36" t="s">
        <v>35</v>
      </c>
      <c r="O199" s="35"/>
      <c r="P199" s="30" t="s">
        <v>934</v>
      </c>
      <c r="Q199" s="37"/>
      <c r="R199" s="38"/>
      <c r="S199" s="39"/>
      <c r="T199" s="38"/>
      <c r="U199" s="38"/>
      <c r="V199" s="39"/>
      <c r="W199" s="38"/>
      <c r="X199" s="40">
        <f t="shared" si="15"/>
        <v>0</v>
      </c>
      <c r="Y199" s="41"/>
      <c r="Z199" s="27"/>
      <c r="AA199" s="42"/>
    </row>
    <row r="200" spans="1:27" s="29" customFormat="1" ht="84.75" customHeight="1" x14ac:dyDescent="0.35">
      <c r="A200" s="30" t="s">
        <v>874</v>
      </c>
      <c r="B200" s="31">
        <v>196</v>
      </c>
      <c r="C200" s="32">
        <v>44721</v>
      </c>
      <c r="D200" s="31" t="s">
        <v>935</v>
      </c>
      <c r="E200" s="30" t="s">
        <v>936</v>
      </c>
      <c r="F200" s="98" t="s">
        <v>81</v>
      </c>
      <c r="G200" s="30">
        <v>15</v>
      </c>
      <c r="H200" s="31" t="s">
        <v>42</v>
      </c>
      <c r="I200" s="30"/>
      <c r="J200" s="31"/>
      <c r="K200" s="33">
        <v>185</v>
      </c>
      <c r="L200" s="34">
        <f t="shared" si="13"/>
        <v>-44721</v>
      </c>
      <c r="M200" s="35"/>
      <c r="N200" s="36" t="s">
        <v>35</v>
      </c>
      <c r="O200" s="35"/>
      <c r="P200" s="30" t="s">
        <v>937</v>
      </c>
      <c r="Q200" s="37"/>
      <c r="R200" s="38"/>
      <c r="S200" s="39"/>
      <c r="T200" s="38"/>
      <c r="U200" s="38"/>
      <c r="V200" s="39"/>
      <c r="W200" s="38"/>
      <c r="X200" s="40">
        <f t="shared" si="15"/>
        <v>0</v>
      </c>
      <c r="Y200" s="41"/>
      <c r="Z200" s="27"/>
      <c r="AA200" s="42"/>
    </row>
    <row r="201" spans="1:27" s="29" customFormat="1" ht="84.75" customHeight="1" x14ac:dyDescent="0.35">
      <c r="A201" s="30" t="s">
        <v>874</v>
      </c>
      <c r="B201" s="31">
        <v>197</v>
      </c>
      <c r="C201" s="32">
        <v>44722</v>
      </c>
      <c r="D201" s="31" t="s">
        <v>938</v>
      </c>
      <c r="E201" s="30" t="s">
        <v>939</v>
      </c>
      <c r="F201" s="98" t="s">
        <v>81</v>
      </c>
      <c r="G201" s="30">
        <v>15</v>
      </c>
      <c r="H201" s="119" t="s">
        <v>42</v>
      </c>
      <c r="I201" s="30"/>
      <c r="J201" s="31"/>
      <c r="K201" s="33">
        <v>186</v>
      </c>
      <c r="L201" s="34">
        <f t="shared" si="13"/>
        <v>-44722</v>
      </c>
      <c r="M201" s="35"/>
      <c r="N201" s="36">
        <f t="shared" si="12"/>
        <v>0</v>
      </c>
      <c r="O201" s="35"/>
      <c r="P201" s="30" t="s">
        <v>940</v>
      </c>
      <c r="Q201" s="37"/>
      <c r="R201" s="38"/>
      <c r="S201" s="39"/>
      <c r="T201" s="38"/>
      <c r="U201" s="38"/>
      <c r="V201" s="39"/>
      <c r="W201" s="38"/>
      <c r="X201" s="40">
        <f t="shared" si="15"/>
        <v>0</v>
      </c>
      <c r="Y201" s="41"/>
      <c r="Z201" s="27"/>
      <c r="AA201" s="42"/>
    </row>
    <row r="202" spans="1:27" s="29" customFormat="1" ht="104.25" customHeight="1" x14ac:dyDescent="0.35">
      <c r="A202" s="30" t="s">
        <v>874</v>
      </c>
      <c r="B202" s="31">
        <v>198</v>
      </c>
      <c r="C202" s="32">
        <v>44722</v>
      </c>
      <c r="D202" s="31" t="s">
        <v>938</v>
      </c>
      <c r="E202" s="30" t="s">
        <v>941</v>
      </c>
      <c r="F202" s="98" t="s">
        <v>81</v>
      </c>
      <c r="G202" s="30">
        <v>5</v>
      </c>
      <c r="H202" s="31" t="s">
        <v>31</v>
      </c>
      <c r="I202" s="30"/>
      <c r="J202" s="31"/>
      <c r="K202" s="33">
        <v>187</v>
      </c>
      <c r="L202" s="34">
        <f t="shared" si="13"/>
        <v>-44722</v>
      </c>
      <c r="M202" s="35"/>
      <c r="N202" s="36">
        <f t="shared" si="12"/>
        <v>0</v>
      </c>
      <c r="O202" s="35"/>
      <c r="P202" s="30" t="s">
        <v>942</v>
      </c>
      <c r="Q202" s="37"/>
      <c r="R202" s="38"/>
      <c r="S202" s="39"/>
      <c r="T202" s="38"/>
      <c r="U202" s="38"/>
      <c r="V202" s="39"/>
      <c r="W202" s="38"/>
      <c r="X202" s="40">
        <f t="shared" si="15"/>
        <v>0</v>
      </c>
      <c r="Y202" s="41"/>
      <c r="Z202" s="27"/>
      <c r="AA202" s="42"/>
    </row>
    <row r="203" spans="1:27" s="29" customFormat="1" ht="98.25" customHeight="1" thickBot="1" x14ac:dyDescent="0.4">
      <c r="A203" s="30" t="s">
        <v>874</v>
      </c>
      <c r="B203" s="31">
        <v>199</v>
      </c>
      <c r="C203" s="32">
        <v>44722</v>
      </c>
      <c r="D203" s="31" t="s">
        <v>943</v>
      </c>
      <c r="E203" s="30" t="s">
        <v>944</v>
      </c>
      <c r="F203" s="98" t="s">
        <v>81</v>
      </c>
      <c r="G203" s="30">
        <v>15</v>
      </c>
      <c r="H203" s="31" t="s">
        <v>42</v>
      </c>
      <c r="I203" s="30"/>
      <c r="J203" s="31"/>
      <c r="K203" s="33">
        <v>188</v>
      </c>
      <c r="L203" s="34">
        <f t="shared" si="13"/>
        <v>-44722</v>
      </c>
      <c r="M203" s="35"/>
      <c r="N203" s="36">
        <f t="shared" si="12"/>
        <v>0</v>
      </c>
      <c r="O203" s="35"/>
      <c r="P203" s="30" t="s">
        <v>945</v>
      </c>
      <c r="Q203" s="37"/>
      <c r="R203" s="38"/>
      <c r="S203" s="39"/>
      <c r="T203" s="38"/>
      <c r="U203" s="38"/>
      <c r="V203" s="39"/>
      <c r="W203" s="38"/>
      <c r="X203" s="40">
        <f t="shared" si="15"/>
        <v>0</v>
      </c>
      <c r="Y203" s="41"/>
      <c r="Z203" s="27"/>
      <c r="AA203" s="84" t="s">
        <v>430</v>
      </c>
    </row>
    <row r="204" spans="1:27" s="29" customFormat="1" ht="68.25" customHeight="1" thickBot="1" x14ac:dyDescent="0.4">
      <c r="A204" s="30" t="s">
        <v>874</v>
      </c>
      <c r="B204" s="31">
        <v>200</v>
      </c>
      <c r="C204" s="32">
        <v>44722</v>
      </c>
      <c r="D204" s="31" t="s">
        <v>946</v>
      </c>
      <c r="E204" s="30" t="s">
        <v>947</v>
      </c>
      <c r="F204" s="31" t="s">
        <v>30</v>
      </c>
      <c r="G204" s="30">
        <v>15</v>
      </c>
      <c r="H204" s="31" t="s">
        <v>142</v>
      </c>
      <c r="I204" s="120" t="s">
        <v>948</v>
      </c>
      <c r="J204" s="31"/>
      <c r="K204" s="33">
        <v>189</v>
      </c>
      <c r="L204" s="34">
        <f t="shared" si="13"/>
        <v>10</v>
      </c>
      <c r="M204" s="35">
        <v>44732</v>
      </c>
      <c r="N204" s="36">
        <f t="shared" ref="N204:N269" si="16">O204-M204</f>
        <v>7</v>
      </c>
      <c r="O204" s="35">
        <v>44739</v>
      </c>
      <c r="P204" s="30" t="s">
        <v>949</v>
      </c>
      <c r="Q204" s="37">
        <v>550</v>
      </c>
      <c r="R204" s="38"/>
      <c r="S204" s="39"/>
      <c r="T204" s="38"/>
      <c r="U204" s="38"/>
      <c r="V204" s="39"/>
      <c r="W204" s="38"/>
      <c r="X204" s="40">
        <f t="shared" si="15"/>
        <v>-44739</v>
      </c>
      <c r="Y204" s="41"/>
      <c r="Z204" s="27"/>
      <c r="AA204" s="42"/>
    </row>
    <row r="205" spans="1:27" s="29" customFormat="1" ht="55.5" customHeight="1" thickBot="1" x14ac:dyDescent="0.4">
      <c r="A205" s="30" t="s">
        <v>874</v>
      </c>
      <c r="B205" s="31">
        <v>201</v>
      </c>
      <c r="C205" s="32">
        <v>44722</v>
      </c>
      <c r="D205" s="31" t="s">
        <v>950</v>
      </c>
      <c r="E205" s="30" t="s">
        <v>951</v>
      </c>
      <c r="F205" s="31" t="s">
        <v>30</v>
      </c>
      <c r="G205" s="30">
        <v>15</v>
      </c>
      <c r="H205" s="31" t="s">
        <v>142</v>
      </c>
      <c r="I205" s="120" t="s">
        <v>952</v>
      </c>
      <c r="J205" s="31"/>
      <c r="K205" s="33">
        <v>190</v>
      </c>
      <c r="L205" s="34">
        <f t="shared" ref="L205:L270" si="17" xml:space="preserve"> M205-C205</f>
        <v>7</v>
      </c>
      <c r="M205" s="35">
        <v>44729</v>
      </c>
      <c r="N205" s="36">
        <f t="shared" si="16"/>
        <v>-44729</v>
      </c>
      <c r="O205" s="35"/>
      <c r="P205" s="30" t="s">
        <v>953</v>
      </c>
      <c r="Q205" s="37">
        <v>550</v>
      </c>
      <c r="R205" s="38"/>
      <c r="S205" s="39"/>
      <c r="T205" s="121"/>
      <c r="U205" s="121"/>
      <c r="V205" s="72"/>
      <c r="W205" s="121"/>
      <c r="X205" s="40">
        <f t="shared" si="15"/>
        <v>0</v>
      </c>
      <c r="Y205" s="41" t="s">
        <v>97</v>
      </c>
      <c r="Z205" s="27"/>
      <c r="AA205" s="84" t="s">
        <v>35</v>
      </c>
    </row>
    <row r="206" spans="1:27" s="29" customFormat="1" ht="66" customHeight="1" x14ac:dyDescent="0.35">
      <c r="A206" s="30" t="s">
        <v>874</v>
      </c>
      <c r="B206" s="31">
        <v>202</v>
      </c>
      <c r="C206" s="32">
        <v>44726</v>
      </c>
      <c r="D206" s="31" t="s">
        <v>954</v>
      </c>
      <c r="E206" s="30" t="s">
        <v>955</v>
      </c>
      <c r="F206" s="98" t="s">
        <v>81</v>
      </c>
      <c r="G206" s="30">
        <v>15</v>
      </c>
      <c r="H206" s="31" t="s">
        <v>42</v>
      </c>
      <c r="I206" s="30"/>
      <c r="J206" s="31"/>
      <c r="K206" s="33">
        <v>191</v>
      </c>
      <c r="L206" s="34">
        <f t="shared" si="17"/>
        <v>-44726</v>
      </c>
      <c r="M206" s="35"/>
      <c r="N206" s="36">
        <f t="shared" si="16"/>
        <v>0</v>
      </c>
      <c r="O206" s="35"/>
      <c r="P206" s="30" t="s">
        <v>956</v>
      </c>
      <c r="Q206" s="37"/>
      <c r="R206" s="38"/>
      <c r="S206" s="39"/>
      <c r="T206" s="38"/>
      <c r="U206" s="38"/>
      <c r="V206" s="39"/>
      <c r="W206" s="38"/>
      <c r="X206" s="40">
        <f t="shared" si="15"/>
        <v>0</v>
      </c>
      <c r="Y206" s="41"/>
      <c r="Z206" s="27"/>
      <c r="AA206" s="42"/>
    </row>
    <row r="207" spans="1:27" s="29" customFormat="1" ht="66.75" customHeight="1" x14ac:dyDescent="0.35">
      <c r="A207" s="30" t="s">
        <v>874</v>
      </c>
      <c r="B207" s="31">
        <v>203</v>
      </c>
      <c r="C207" s="32">
        <v>44726</v>
      </c>
      <c r="D207" s="31" t="s">
        <v>957</v>
      </c>
      <c r="E207" s="30" t="s">
        <v>958</v>
      </c>
      <c r="F207" s="98" t="s">
        <v>81</v>
      </c>
      <c r="G207" s="30">
        <v>5</v>
      </c>
      <c r="H207" s="31" t="s">
        <v>31</v>
      </c>
      <c r="I207" s="44"/>
      <c r="J207" s="31"/>
      <c r="K207" s="33">
        <v>192</v>
      </c>
      <c r="L207" s="34">
        <f t="shared" si="17"/>
        <v>-44726</v>
      </c>
      <c r="M207" s="35"/>
      <c r="N207" s="36">
        <f t="shared" si="16"/>
        <v>0</v>
      </c>
      <c r="O207" s="35"/>
      <c r="P207" s="30" t="s">
        <v>959</v>
      </c>
      <c r="Q207" s="37"/>
      <c r="R207" s="38"/>
      <c r="S207" s="39"/>
      <c r="T207" s="38"/>
      <c r="U207" s="38"/>
      <c r="V207" s="39"/>
      <c r="W207" s="38"/>
      <c r="X207" s="40">
        <f t="shared" si="15"/>
        <v>0</v>
      </c>
      <c r="Y207" s="41"/>
      <c r="Z207" s="27"/>
      <c r="AA207" s="42"/>
    </row>
    <row r="208" spans="1:27" s="29" customFormat="1" ht="67.5" customHeight="1" thickBot="1" x14ac:dyDescent="0.4">
      <c r="A208" s="30" t="s">
        <v>874</v>
      </c>
      <c r="B208" s="31">
        <v>204</v>
      </c>
      <c r="C208" s="32">
        <v>44726</v>
      </c>
      <c r="D208" s="31" t="s">
        <v>960</v>
      </c>
      <c r="E208" s="30" t="s">
        <v>961</v>
      </c>
      <c r="F208" s="98" t="s">
        <v>81</v>
      </c>
      <c r="G208" s="30">
        <v>15</v>
      </c>
      <c r="H208" s="31" t="s">
        <v>42</v>
      </c>
      <c r="I208" s="30"/>
      <c r="J208" s="31"/>
      <c r="K208" s="33">
        <v>193</v>
      </c>
      <c r="L208" s="34">
        <f t="shared" si="17"/>
        <v>-44726</v>
      </c>
      <c r="M208" s="35"/>
      <c r="N208" s="36">
        <f t="shared" si="16"/>
        <v>0</v>
      </c>
      <c r="O208" s="35"/>
      <c r="P208" s="30" t="s">
        <v>962</v>
      </c>
      <c r="Q208" s="37"/>
      <c r="R208" s="38"/>
      <c r="S208" s="39"/>
      <c r="T208" s="38"/>
      <c r="U208" s="38"/>
      <c r="V208" s="39"/>
      <c r="W208" s="38"/>
      <c r="X208" s="40">
        <f t="shared" si="15"/>
        <v>0</v>
      </c>
      <c r="Y208" s="41"/>
      <c r="Z208" s="27"/>
      <c r="AA208" s="42"/>
    </row>
    <row r="209" spans="1:27" s="29" customFormat="1" ht="81" customHeight="1" thickBot="1" x14ac:dyDescent="0.4">
      <c r="A209" s="30" t="s">
        <v>874</v>
      </c>
      <c r="B209" s="31">
        <v>205</v>
      </c>
      <c r="C209" s="32">
        <v>44726</v>
      </c>
      <c r="D209" s="31" t="s">
        <v>963</v>
      </c>
      <c r="E209" s="30" t="s">
        <v>964</v>
      </c>
      <c r="F209" s="31" t="s">
        <v>30</v>
      </c>
      <c r="G209" s="30">
        <v>15</v>
      </c>
      <c r="H209" s="31" t="s">
        <v>42</v>
      </c>
      <c r="I209" s="120" t="s">
        <v>965</v>
      </c>
      <c r="J209" s="31"/>
      <c r="K209" s="33">
        <v>194</v>
      </c>
      <c r="L209" s="34">
        <f t="shared" si="17"/>
        <v>3</v>
      </c>
      <c r="M209" s="35">
        <v>44729</v>
      </c>
      <c r="N209" s="36">
        <f t="shared" si="16"/>
        <v>-44729</v>
      </c>
      <c r="O209" s="35"/>
      <c r="P209" s="30" t="s">
        <v>966</v>
      </c>
      <c r="Q209" s="37">
        <v>550</v>
      </c>
      <c r="R209" s="38"/>
      <c r="S209" s="39"/>
      <c r="T209" s="38"/>
      <c r="U209" s="38"/>
      <c r="V209" s="39"/>
      <c r="W209" s="38"/>
      <c r="X209" s="40">
        <f t="shared" si="15"/>
        <v>0</v>
      </c>
      <c r="Y209" s="41" t="s">
        <v>97</v>
      </c>
      <c r="Z209" s="27"/>
      <c r="AA209" s="42"/>
    </row>
    <row r="210" spans="1:27" s="29" customFormat="1" ht="70.5" customHeight="1" thickBot="1" x14ac:dyDescent="0.4">
      <c r="A210" s="30" t="s">
        <v>874</v>
      </c>
      <c r="B210" s="31">
        <v>206</v>
      </c>
      <c r="C210" s="32">
        <v>44727</v>
      </c>
      <c r="D210" s="31" t="s">
        <v>967</v>
      </c>
      <c r="E210" s="30" t="s">
        <v>968</v>
      </c>
      <c r="F210" s="98" t="s">
        <v>81</v>
      </c>
      <c r="G210" s="30">
        <v>15</v>
      </c>
      <c r="H210" s="31" t="s">
        <v>42</v>
      </c>
      <c r="I210" s="30"/>
      <c r="J210" s="31"/>
      <c r="K210" s="33">
        <v>195</v>
      </c>
      <c r="L210" s="34">
        <f t="shared" si="17"/>
        <v>-44727</v>
      </c>
      <c r="M210" s="35"/>
      <c r="N210" s="36">
        <f t="shared" si="16"/>
        <v>0</v>
      </c>
      <c r="O210" s="35"/>
      <c r="P210" s="30" t="s">
        <v>969</v>
      </c>
      <c r="Q210" s="37"/>
      <c r="R210" s="38"/>
      <c r="S210" s="39"/>
      <c r="T210" s="38"/>
      <c r="U210" s="38"/>
      <c r="V210" s="39"/>
      <c r="W210" s="38"/>
      <c r="X210" s="40">
        <f t="shared" si="15"/>
        <v>0</v>
      </c>
      <c r="Y210" s="43"/>
      <c r="Z210" s="27"/>
      <c r="AA210" s="42"/>
    </row>
    <row r="211" spans="1:27" s="29" customFormat="1" ht="66" customHeight="1" thickBot="1" x14ac:dyDescent="0.4">
      <c r="A211" s="30" t="s">
        <v>874</v>
      </c>
      <c r="B211" s="31">
        <v>207</v>
      </c>
      <c r="C211" s="32">
        <v>44728</v>
      </c>
      <c r="D211" s="31" t="s">
        <v>970</v>
      </c>
      <c r="E211" s="30" t="s">
        <v>971</v>
      </c>
      <c r="F211" s="31" t="s">
        <v>30</v>
      </c>
      <c r="G211" s="30">
        <v>2</v>
      </c>
      <c r="H211" s="31" t="s">
        <v>972</v>
      </c>
      <c r="I211" s="120" t="s">
        <v>973</v>
      </c>
      <c r="J211" s="31"/>
      <c r="K211" s="33">
        <v>196</v>
      </c>
      <c r="L211" s="34">
        <f t="shared" si="17"/>
        <v>1</v>
      </c>
      <c r="M211" s="35">
        <v>44729</v>
      </c>
      <c r="N211" s="36">
        <f t="shared" si="16"/>
        <v>7</v>
      </c>
      <c r="O211" s="35">
        <v>44736</v>
      </c>
      <c r="P211" s="30" t="s">
        <v>974</v>
      </c>
      <c r="Q211" s="37">
        <v>25670.77</v>
      </c>
      <c r="R211" s="38"/>
      <c r="S211" s="39"/>
      <c r="T211" s="38"/>
      <c r="U211" s="38"/>
      <c r="V211" s="39"/>
      <c r="W211" s="38"/>
      <c r="X211" s="40">
        <f t="shared" si="15"/>
        <v>-44736</v>
      </c>
      <c r="Y211" s="41"/>
      <c r="Z211" s="27"/>
      <c r="AA211" s="42"/>
    </row>
    <row r="212" spans="1:27" s="29" customFormat="1" ht="62.25" customHeight="1" x14ac:dyDescent="0.35">
      <c r="A212" s="30" t="s">
        <v>874</v>
      </c>
      <c r="B212" s="31">
        <v>208</v>
      </c>
      <c r="C212" s="32">
        <v>44728</v>
      </c>
      <c r="D212" s="31" t="s">
        <v>975</v>
      </c>
      <c r="E212" s="30" t="s">
        <v>976</v>
      </c>
      <c r="F212" s="98" t="s">
        <v>81</v>
      </c>
      <c r="G212" s="30">
        <v>15</v>
      </c>
      <c r="H212" s="31" t="s">
        <v>42</v>
      </c>
      <c r="I212" s="30"/>
      <c r="J212" s="31"/>
      <c r="K212" s="33">
        <v>197</v>
      </c>
      <c r="L212" s="34">
        <f t="shared" si="17"/>
        <v>-44728</v>
      </c>
      <c r="M212" s="35"/>
      <c r="N212" s="36">
        <f t="shared" si="16"/>
        <v>0</v>
      </c>
      <c r="O212" s="35"/>
      <c r="P212" s="30" t="s">
        <v>977</v>
      </c>
      <c r="Q212" s="37"/>
      <c r="R212" s="38"/>
      <c r="S212" s="39"/>
      <c r="T212" s="38"/>
      <c r="U212" s="38"/>
      <c r="V212" s="39"/>
      <c r="W212" s="38"/>
      <c r="X212" s="40">
        <f t="shared" si="15"/>
        <v>0</v>
      </c>
      <c r="Y212" s="41"/>
      <c r="Z212" s="27"/>
      <c r="AA212" s="42"/>
    </row>
    <row r="213" spans="1:27" s="29" customFormat="1" ht="72.75" customHeight="1" x14ac:dyDescent="0.35">
      <c r="A213" s="30" t="s">
        <v>874</v>
      </c>
      <c r="B213" s="31">
        <v>209</v>
      </c>
      <c r="C213" s="32">
        <v>44728</v>
      </c>
      <c r="D213" s="31" t="s">
        <v>978</v>
      </c>
      <c r="E213" s="30" t="s">
        <v>979</v>
      </c>
      <c r="F213" s="98" t="s">
        <v>81</v>
      </c>
      <c r="G213" s="30">
        <v>5</v>
      </c>
      <c r="H213" s="31" t="s">
        <v>31</v>
      </c>
      <c r="I213" s="30"/>
      <c r="J213" s="31"/>
      <c r="K213" s="33">
        <v>198</v>
      </c>
      <c r="L213" s="34">
        <f t="shared" si="17"/>
        <v>-44728</v>
      </c>
      <c r="M213" s="35"/>
      <c r="N213" s="36">
        <f t="shared" si="16"/>
        <v>0</v>
      </c>
      <c r="O213" s="35"/>
      <c r="P213" s="30" t="s">
        <v>980</v>
      </c>
      <c r="Q213" s="37"/>
      <c r="R213" s="38"/>
      <c r="S213" s="39"/>
      <c r="T213" s="38"/>
      <c r="U213" s="38"/>
      <c r="V213" s="39"/>
      <c r="W213" s="38"/>
      <c r="X213" s="40">
        <f t="shared" si="15"/>
        <v>0</v>
      </c>
      <c r="Y213" s="41"/>
      <c r="Z213" s="27"/>
      <c r="AA213" s="42"/>
    </row>
    <row r="214" spans="1:27" s="29" customFormat="1" ht="87.75" customHeight="1" x14ac:dyDescent="0.35">
      <c r="A214" s="30" t="s">
        <v>874</v>
      </c>
      <c r="B214" s="31">
        <v>210</v>
      </c>
      <c r="C214" s="32">
        <v>44728</v>
      </c>
      <c r="D214" s="31" t="s">
        <v>981</v>
      </c>
      <c r="E214" s="30" t="s">
        <v>982</v>
      </c>
      <c r="F214" s="98" t="s">
        <v>81</v>
      </c>
      <c r="G214" s="30">
        <v>5</v>
      </c>
      <c r="H214" s="31" t="s">
        <v>31</v>
      </c>
      <c r="I214" s="30"/>
      <c r="J214" s="31"/>
      <c r="K214" s="33">
        <v>199</v>
      </c>
      <c r="L214" s="34">
        <f t="shared" si="17"/>
        <v>-44728</v>
      </c>
      <c r="M214" s="35"/>
      <c r="N214" s="36">
        <f t="shared" si="16"/>
        <v>0</v>
      </c>
      <c r="O214" s="35"/>
      <c r="P214" s="30" t="s">
        <v>983</v>
      </c>
      <c r="Q214" s="37"/>
      <c r="R214" s="38"/>
      <c r="S214" s="39"/>
      <c r="T214" s="38"/>
      <c r="U214" s="38"/>
      <c r="V214" s="39"/>
      <c r="W214" s="38"/>
      <c r="X214" s="40">
        <f t="shared" si="15"/>
        <v>0</v>
      </c>
      <c r="Y214" s="41"/>
      <c r="Z214" s="27"/>
      <c r="AA214" s="42"/>
    </row>
    <row r="215" spans="1:27" s="29" customFormat="1" ht="81" customHeight="1" x14ac:dyDescent="0.35">
      <c r="A215" s="30" t="s">
        <v>874</v>
      </c>
      <c r="B215" s="31">
        <v>211</v>
      </c>
      <c r="C215" s="32">
        <v>44728</v>
      </c>
      <c r="D215" s="31" t="s">
        <v>984</v>
      </c>
      <c r="E215" s="30" t="s">
        <v>985</v>
      </c>
      <c r="F215" s="98" t="s">
        <v>81</v>
      </c>
      <c r="G215" s="30">
        <v>15</v>
      </c>
      <c r="H215" s="31" t="s">
        <v>42</v>
      </c>
      <c r="I215" s="30"/>
      <c r="J215" s="31"/>
      <c r="K215" s="33">
        <v>200</v>
      </c>
      <c r="L215" s="34">
        <f t="shared" si="17"/>
        <v>-44728</v>
      </c>
      <c r="M215" s="35"/>
      <c r="N215" s="36">
        <f t="shared" si="16"/>
        <v>0</v>
      </c>
      <c r="O215" s="35"/>
      <c r="P215" s="30" t="s">
        <v>986</v>
      </c>
      <c r="Q215" s="37"/>
      <c r="R215" s="38"/>
      <c r="S215" s="39"/>
      <c r="T215" s="38"/>
      <c r="U215" s="38"/>
      <c r="V215" s="39"/>
      <c r="W215" s="38"/>
      <c r="X215" s="40">
        <f t="shared" si="15"/>
        <v>0</v>
      </c>
      <c r="Y215" s="43"/>
      <c r="Z215" s="27"/>
      <c r="AA215" s="42"/>
    </row>
    <row r="216" spans="1:27" s="29" customFormat="1" ht="68.25" customHeight="1" x14ac:dyDescent="0.35">
      <c r="A216" s="30" t="s">
        <v>874</v>
      </c>
      <c r="B216" s="31">
        <v>212</v>
      </c>
      <c r="C216" s="32">
        <v>44728</v>
      </c>
      <c r="D216" s="31" t="s">
        <v>987</v>
      </c>
      <c r="E216" s="30" t="s">
        <v>988</v>
      </c>
      <c r="F216" s="98" t="s">
        <v>81</v>
      </c>
      <c r="G216" s="30">
        <v>15</v>
      </c>
      <c r="H216" s="31" t="s">
        <v>42</v>
      </c>
      <c r="I216" s="30"/>
      <c r="J216" s="31"/>
      <c r="K216" s="33">
        <v>201</v>
      </c>
      <c r="L216" s="34">
        <f t="shared" si="17"/>
        <v>-44728</v>
      </c>
      <c r="M216" s="35"/>
      <c r="N216" s="36">
        <f t="shared" si="16"/>
        <v>0</v>
      </c>
      <c r="O216" s="35"/>
      <c r="P216" s="30" t="s">
        <v>989</v>
      </c>
      <c r="Q216" s="37"/>
      <c r="R216" s="38"/>
      <c r="S216" s="39"/>
      <c r="T216" s="38"/>
      <c r="U216" s="38"/>
      <c r="V216" s="39"/>
      <c r="W216" s="38"/>
      <c r="X216" s="40">
        <f t="shared" si="15"/>
        <v>0</v>
      </c>
      <c r="Y216" s="41"/>
      <c r="Z216" s="27"/>
      <c r="AA216" s="42"/>
    </row>
    <row r="217" spans="1:27" s="29" customFormat="1" ht="84" customHeight="1" thickBot="1" x14ac:dyDescent="0.4">
      <c r="A217" s="30" t="s">
        <v>874</v>
      </c>
      <c r="B217" s="31">
        <v>213</v>
      </c>
      <c r="C217" s="32">
        <v>44728</v>
      </c>
      <c r="D217" s="31" t="s">
        <v>990</v>
      </c>
      <c r="E217" s="30" t="s">
        <v>991</v>
      </c>
      <c r="F217" s="98" t="s">
        <v>81</v>
      </c>
      <c r="G217" s="30">
        <v>15</v>
      </c>
      <c r="H217" s="31" t="s">
        <v>42</v>
      </c>
      <c r="I217" s="30"/>
      <c r="J217" s="31"/>
      <c r="K217" s="33">
        <v>202</v>
      </c>
      <c r="L217" s="34">
        <f t="shared" si="17"/>
        <v>-44728</v>
      </c>
      <c r="M217" s="35"/>
      <c r="N217" s="36">
        <f t="shared" si="16"/>
        <v>0</v>
      </c>
      <c r="O217" s="35"/>
      <c r="P217" s="30" t="s">
        <v>992</v>
      </c>
      <c r="Q217" s="37"/>
      <c r="R217" s="38"/>
      <c r="S217" s="39"/>
      <c r="T217" s="38"/>
      <c r="U217" s="38"/>
      <c r="V217" s="39"/>
      <c r="W217" s="38"/>
      <c r="X217" s="40">
        <f t="shared" si="15"/>
        <v>0</v>
      </c>
      <c r="Y217" s="41"/>
      <c r="Z217" s="27"/>
      <c r="AA217" s="42"/>
    </row>
    <row r="218" spans="1:27" s="29" customFormat="1" ht="87.75" customHeight="1" thickBot="1" x14ac:dyDescent="0.4">
      <c r="A218" s="30" t="s">
        <v>874</v>
      </c>
      <c r="B218" s="31">
        <v>214</v>
      </c>
      <c r="C218" s="32">
        <v>44728</v>
      </c>
      <c r="D218" s="31" t="s">
        <v>993</v>
      </c>
      <c r="E218" s="30" t="s">
        <v>994</v>
      </c>
      <c r="F218" s="31" t="s">
        <v>30</v>
      </c>
      <c r="G218" s="30">
        <v>15</v>
      </c>
      <c r="H218" s="31" t="s">
        <v>42</v>
      </c>
      <c r="I218" s="120" t="s">
        <v>965</v>
      </c>
      <c r="J218" s="31"/>
      <c r="K218" s="33">
        <v>203</v>
      </c>
      <c r="L218" s="34">
        <f t="shared" si="17"/>
        <v>1</v>
      </c>
      <c r="M218" s="35">
        <v>44729</v>
      </c>
      <c r="N218" s="36">
        <f t="shared" si="16"/>
        <v>10</v>
      </c>
      <c r="O218" s="35">
        <v>44739</v>
      </c>
      <c r="P218" s="30" t="s">
        <v>995</v>
      </c>
      <c r="Q218" s="37">
        <v>37441.57</v>
      </c>
      <c r="R218" s="38"/>
      <c r="S218" s="39"/>
      <c r="T218" s="38"/>
      <c r="U218" s="38"/>
      <c r="V218" s="39"/>
      <c r="W218" s="38"/>
      <c r="X218" s="40">
        <f t="shared" si="15"/>
        <v>-44739</v>
      </c>
      <c r="Y218" s="41"/>
      <c r="Z218" s="27"/>
      <c r="AA218" s="84" t="s">
        <v>35</v>
      </c>
    </row>
    <row r="219" spans="1:27" s="29" customFormat="1" ht="57.75" customHeight="1" thickBot="1" x14ac:dyDescent="0.4">
      <c r="A219" s="30" t="s">
        <v>874</v>
      </c>
      <c r="B219" s="31">
        <v>215</v>
      </c>
      <c r="C219" s="32">
        <v>44729</v>
      </c>
      <c r="D219" s="31" t="s">
        <v>996</v>
      </c>
      <c r="E219" s="30" t="s">
        <v>997</v>
      </c>
      <c r="F219" s="31" t="s">
        <v>849</v>
      </c>
      <c r="G219" s="30">
        <v>95</v>
      </c>
      <c r="H219" s="31" t="s">
        <v>998</v>
      </c>
      <c r="I219" s="118"/>
      <c r="J219" s="31"/>
      <c r="K219" s="33">
        <v>204</v>
      </c>
      <c r="L219" s="34" t="s">
        <v>35</v>
      </c>
      <c r="M219" s="35"/>
      <c r="N219" s="36" t="s">
        <v>35</v>
      </c>
      <c r="O219" s="35"/>
      <c r="P219" s="30" t="s">
        <v>999</v>
      </c>
      <c r="Q219" s="37"/>
      <c r="R219" s="38"/>
      <c r="S219" s="39"/>
      <c r="T219" s="38"/>
      <c r="U219" s="38"/>
      <c r="V219" s="39"/>
      <c r="W219" s="38"/>
      <c r="X219" s="40" t="s">
        <v>35</v>
      </c>
      <c r="Y219" s="41"/>
      <c r="Z219" s="27"/>
      <c r="AA219" s="42"/>
    </row>
    <row r="220" spans="1:27" s="29" customFormat="1" ht="61" customHeight="1" thickBot="1" x14ac:dyDescent="0.4">
      <c r="A220" s="30" t="s">
        <v>874</v>
      </c>
      <c r="B220" s="31">
        <v>216</v>
      </c>
      <c r="C220" s="32">
        <v>44729</v>
      </c>
      <c r="D220" s="31" t="s">
        <v>1000</v>
      </c>
      <c r="E220" s="30" t="s">
        <v>1001</v>
      </c>
      <c r="F220" s="98" t="s">
        <v>81</v>
      </c>
      <c r="G220" s="30">
        <v>15</v>
      </c>
      <c r="H220" s="31" t="s">
        <v>42</v>
      </c>
      <c r="I220" s="120" t="s">
        <v>838</v>
      </c>
      <c r="J220" s="31" t="s">
        <v>33</v>
      </c>
      <c r="K220" s="33">
        <v>205</v>
      </c>
      <c r="L220" s="34">
        <f t="shared" si="17"/>
        <v>3</v>
      </c>
      <c r="M220" s="35">
        <v>44732</v>
      </c>
      <c r="N220" s="36">
        <f t="shared" si="16"/>
        <v>4</v>
      </c>
      <c r="O220" s="35">
        <v>44736</v>
      </c>
      <c r="P220" s="30" t="s">
        <v>1002</v>
      </c>
      <c r="Q220" s="37">
        <v>550</v>
      </c>
      <c r="R220" s="38"/>
      <c r="S220" s="39"/>
      <c r="T220" s="38"/>
      <c r="U220" s="38"/>
      <c r="V220" s="39"/>
      <c r="W220" s="38"/>
      <c r="X220" s="40">
        <f t="shared" ref="X220:X240" si="18">W220-O220</f>
        <v>-44736</v>
      </c>
      <c r="Y220" s="41"/>
      <c r="Z220" s="27"/>
      <c r="AA220" s="84" t="s">
        <v>430</v>
      </c>
    </row>
    <row r="221" spans="1:27" s="29" customFormat="1" ht="67.5" customHeight="1" thickBot="1" x14ac:dyDescent="0.4">
      <c r="A221" s="30" t="s">
        <v>874</v>
      </c>
      <c r="B221" s="31">
        <v>217</v>
      </c>
      <c r="C221" s="32">
        <v>44729</v>
      </c>
      <c r="D221" s="31" t="s">
        <v>1003</v>
      </c>
      <c r="E221" s="30" t="s">
        <v>1004</v>
      </c>
      <c r="F221" s="98" t="s">
        <v>81</v>
      </c>
      <c r="G221" s="30">
        <v>15</v>
      </c>
      <c r="H221" s="31" t="s">
        <v>42</v>
      </c>
      <c r="I221" s="93"/>
      <c r="J221" s="31"/>
      <c r="K221" s="33">
        <v>206</v>
      </c>
      <c r="L221" s="34">
        <f t="shared" si="17"/>
        <v>-44729</v>
      </c>
      <c r="M221" s="35"/>
      <c r="N221" s="36">
        <f t="shared" si="16"/>
        <v>0</v>
      </c>
      <c r="O221" s="35"/>
      <c r="P221" s="30" t="s">
        <v>1005</v>
      </c>
      <c r="Q221" s="37"/>
      <c r="R221" s="38"/>
      <c r="S221" s="39"/>
      <c r="T221" s="38"/>
      <c r="U221" s="38"/>
      <c r="V221" s="39"/>
      <c r="W221" s="38"/>
      <c r="X221" s="40">
        <f t="shared" si="18"/>
        <v>0</v>
      </c>
      <c r="Y221" s="41"/>
      <c r="Z221" s="27"/>
      <c r="AA221" s="42"/>
    </row>
    <row r="222" spans="1:27" s="29" customFormat="1" ht="89.25" customHeight="1" thickBot="1" x14ac:dyDescent="0.4">
      <c r="A222" s="30" t="s">
        <v>874</v>
      </c>
      <c r="B222" s="31">
        <v>218</v>
      </c>
      <c r="C222" s="32">
        <v>44729</v>
      </c>
      <c r="D222" s="31" t="s">
        <v>764</v>
      </c>
      <c r="E222" s="30" t="s">
        <v>765</v>
      </c>
      <c r="F222" s="31" t="s">
        <v>30</v>
      </c>
      <c r="G222" s="30">
        <v>15</v>
      </c>
      <c r="H222" s="31" t="s">
        <v>42</v>
      </c>
      <c r="I222" s="120" t="s">
        <v>1006</v>
      </c>
      <c r="J222" s="31"/>
      <c r="K222" s="33">
        <v>207</v>
      </c>
      <c r="L222" s="34">
        <f t="shared" si="17"/>
        <v>3</v>
      </c>
      <c r="M222" s="35">
        <v>44732</v>
      </c>
      <c r="N222" s="36">
        <f t="shared" si="16"/>
        <v>3</v>
      </c>
      <c r="O222" s="35">
        <v>44735</v>
      </c>
      <c r="P222" s="30" t="s">
        <v>1007</v>
      </c>
      <c r="Q222" s="37">
        <v>37441.57</v>
      </c>
      <c r="R222" s="38"/>
      <c r="S222" s="39"/>
      <c r="T222" s="38"/>
      <c r="U222" s="38"/>
      <c r="V222" s="39"/>
      <c r="W222" s="38"/>
      <c r="X222" s="40">
        <f t="shared" si="18"/>
        <v>-44735</v>
      </c>
      <c r="Y222" s="41"/>
      <c r="Z222" s="27"/>
      <c r="AA222" s="84" t="s">
        <v>430</v>
      </c>
    </row>
    <row r="223" spans="1:27" s="29" customFormat="1" ht="48.65" customHeight="1" thickBot="1" x14ac:dyDescent="0.4">
      <c r="A223" s="30" t="s">
        <v>874</v>
      </c>
      <c r="B223" s="31">
        <v>219</v>
      </c>
      <c r="C223" s="32">
        <v>44729</v>
      </c>
      <c r="D223" s="31" t="s">
        <v>770</v>
      </c>
      <c r="E223" s="30" t="s">
        <v>771</v>
      </c>
      <c r="F223" s="31" t="s">
        <v>30</v>
      </c>
      <c r="G223" s="30">
        <v>15</v>
      </c>
      <c r="H223" s="31" t="s">
        <v>42</v>
      </c>
      <c r="I223" s="120" t="s">
        <v>1006</v>
      </c>
      <c r="J223" s="31"/>
      <c r="K223" s="33">
        <v>208</v>
      </c>
      <c r="L223" s="34">
        <f t="shared" si="17"/>
        <v>3</v>
      </c>
      <c r="M223" s="35">
        <v>44732</v>
      </c>
      <c r="N223" s="36">
        <f t="shared" si="16"/>
        <v>3</v>
      </c>
      <c r="O223" s="35">
        <v>44735</v>
      </c>
      <c r="P223" s="30" t="s">
        <v>1008</v>
      </c>
      <c r="Q223" s="37">
        <v>550</v>
      </c>
      <c r="R223" s="38"/>
      <c r="S223" s="39"/>
      <c r="T223" s="38"/>
      <c r="U223" s="38"/>
      <c r="V223" s="39"/>
      <c r="W223" s="38"/>
      <c r="X223" s="40">
        <f t="shared" si="18"/>
        <v>-44735</v>
      </c>
      <c r="Y223" s="41"/>
      <c r="Z223" s="27"/>
      <c r="AA223" s="42"/>
    </row>
    <row r="224" spans="1:27" s="29" customFormat="1" ht="69" customHeight="1" thickBot="1" x14ac:dyDescent="0.4">
      <c r="A224" s="30" t="s">
        <v>874</v>
      </c>
      <c r="B224" s="31">
        <v>220</v>
      </c>
      <c r="C224" s="32">
        <v>44731</v>
      </c>
      <c r="D224" s="31" t="s">
        <v>1009</v>
      </c>
      <c r="E224" s="30" t="s">
        <v>1010</v>
      </c>
      <c r="F224" s="98" t="s">
        <v>81</v>
      </c>
      <c r="G224" s="30">
        <v>15</v>
      </c>
      <c r="H224" s="31" t="s">
        <v>42</v>
      </c>
      <c r="I224" s="44"/>
      <c r="J224" s="31"/>
      <c r="K224" s="33">
        <v>209</v>
      </c>
      <c r="L224" s="34">
        <f t="shared" si="17"/>
        <v>-44731</v>
      </c>
      <c r="M224" s="35"/>
      <c r="N224" s="36">
        <f t="shared" si="16"/>
        <v>0</v>
      </c>
      <c r="O224" s="35"/>
      <c r="P224" s="30" t="s">
        <v>1011</v>
      </c>
      <c r="Q224" s="37"/>
      <c r="R224" s="38"/>
      <c r="S224" s="39"/>
      <c r="T224" s="38"/>
      <c r="U224" s="38"/>
      <c r="V224" s="39"/>
      <c r="W224" s="38"/>
      <c r="X224" s="40">
        <f t="shared" si="18"/>
        <v>0</v>
      </c>
      <c r="Y224" s="41"/>
      <c r="Z224" s="27"/>
      <c r="AA224" s="42"/>
    </row>
    <row r="225" spans="1:27" s="29" customFormat="1" ht="69.75" customHeight="1" thickBot="1" x14ac:dyDescent="0.4">
      <c r="A225" s="30" t="s">
        <v>874</v>
      </c>
      <c r="B225" s="31">
        <v>221</v>
      </c>
      <c r="C225" s="32">
        <v>44732</v>
      </c>
      <c r="D225" s="31" t="s">
        <v>1012</v>
      </c>
      <c r="E225" s="30" t="s">
        <v>1013</v>
      </c>
      <c r="F225" s="31" t="s">
        <v>30</v>
      </c>
      <c r="G225" s="30">
        <v>15</v>
      </c>
      <c r="H225" s="31" t="s">
        <v>42</v>
      </c>
      <c r="I225" s="120" t="s">
        <v>1014</v>
      </c>
      <c r="J225" s="31"/>
      <c r="K225" s="33">
        <v>210</v>
      </c>
      <c r="L225" s="34">
        <f t="shared" si="17"/>
        <v>8</v>
      </c>
      <c r="M225" s="35">
        <v>44740</v>
      </c>
      <c r="N225" s="36">
        <f t="shared" si="16"/>
        <v>14</v>
      </c>
      <c r="O225" s="35">
        <v>44754</v>
      </c>
      <c r="P225" s="30" t="s">
        <v>1015</v>
      </c>
      <c r="Q225" s="37">
        <v>550</v>
      </c>
      <c r="R225" s="38"/>
      <c r="S225" s="39"/>
      <c r="T225" s="38"/>
      <c r="U225" s="38"/>
      <c r="V225" s="39"/>
      <c r="W225" s="38" t="s">
        <v>1016</v>
      </c>
      <c r="X225" s="40">
        <f t="shared" si="18"/>
        <v>0</v>
      </c>
      <c r="Y225" s="41" t="s">
        <v>38</v>
      </c>
      <c r="Z225" s="27"/>
      <c r="AA225" s="42"/>
    </row>
    <row r="226" spans="1:27" s="29" customFormat="1" ht="69.75" customHeight="1" thickBot="1" x14ac:dyDescent="0.4">
      <c r="A226" s="30" t="s">
        <v>874</v>
      </c>
      <c r="B226" s="31">
        <v>222</v>
      </c>
      <c r="C226" s="32">
        <v>44714</v>
      </c>
      <c r="D226" s="31" t="s">
        <v>1017</v>
      </c>
      <c r="E226" s="30" t="s">
        <v>1018</v>
      </c>
      <c r="F226" s="31" t="s">
        <v>110</v>
      </c>
      <c r="G226" s="30">
        <v>50</v>
      </c>
      <c r="H226" s="31" t="s">
        <v>1019</v>
      </c>
      <c r="I226" s="120" t="s">
        <v>1020</v>
      </c>
      <c r="J226" s="31"/>
      <c r="K226" s="33" t="s">
        <v>1021</v>
      </c>
      <c r="L226" s="34">
        <f t="shared" si="17"/>
        <v>19</v>
      </c>
      <c r="M226" s="35">
        <v>44733</v>
      </c>
      <c r="N226" s="36">
        <v>1</v>
      </c>
      <c r="O226" s="35">
        <v>44734</v>
      </c>
      <c r="P226" s="30" t="s">
        <v>1022</v>
      </c>
      <c r="Q226" s="37">
        <v>11310.91</v>
      </c>
      <c r="R226" s="38"/>
      <c r="S226" s="39"/>
      <c r="T226" s="38"/>
      <c r="U226" s="38"/>
      <c r="V226" s="39"/>
      <c r="W226" s="38"/>
      <c r="X226" s="40"/>
      <c r="Y226" s="41"/>
      <c r="Z226" s="27"/>
      <c r="AA226" s="42"/>
    </row>
    <row r="227" spans="1:27" s="29" customFormat="1" ht="57.75" customHeight="1" thickBot="1" x14ac:dyDescent="0.4">
      <c r="A227" s="30" t="s">
        <v>874</v>
      </c>
      <c r="B227" s="31">
        <v>223</v>
      </c>
      <c r="C227" s="32">
        <v>44732</v>
      </c>
      <c r="D227" s="31" t="s">
        <v>1023</v>
      </c>
      <c r="E227" s="30" t="s">
        <v>1024</v>
      </c>
      <c r="F227" s="31" t="s">
        <v>30</v>
      </c>
      <c r="G227" s="30">
        <v>15</v>
      </c>
      <c r="H227" s="31" t="s">
        <v>142</v>
      </c>
      <c r="I227" s="120" t="s">
        <v>1025</v>
      </c>
      <c r="J227" s="31"/>
      <c r="K227" s="33">
        <v>211</v>
      </c>
      <c r="L227" s="34">
        <f t="shared" si="17"/>
        <v>8</v>
      </c>
      <c r="M227" s="35">
        <v>44740</v>
      </c>
      <c r="N227" s="36">
        <f t="shared" si="16"/>
        <v>2</v>
      </c>
      <c r="O227" s="35">
        <v>44742</v>
      </c>
      <c r="P227" s="30" t="s">
        <v>1026</v>
      </c>
      <c r="Q227" s="37">
        <v>550</v>
      </c>
      <c r="R227" s="38"/>
      <c r="S227" s="39"/>
      <c r="T227" s="38"/>
      <c r="U227" s="38"/>
      <c r="V227" s="39"/>
      <c r="W227" s="38"/>
      <c r="X227" s="40">
        <f t="shared" si="18"/>
        <v>-44742</v>
      </c>
      <c r="Y227" s="41"/>
      <c r="Z227" s="27"/>
      <c r="AA227" s="42"/>
    </row>
    <row r="228" spans="1:27" s="29" customFormat="1" ht="69.75" customHeight="1" x14ac:dyDescent="0.35">
      <c r="A228" s="30" t="s">
        <v>874</v>
      </c>
      <c r="B228" s="31">
        <v>224</v>
      </c>
      <c r="C228" s="32">
        <v>44732</v>
      </c>
      <c r="D228" s="31" t="s">
        <v>1027</v>
      </c>
      <c r="E228" s="30" t="s">
        <v>1028</v>
      </c>
      <c r="F228" s="31" t="s">
        <v>857</v>
      </c>
      <c r="G228" s="30">
        <v>14</v>
      </c>
      <c r="H228" s="31" t="s">
        <v>1029</v>
      </c>
      <c r="I228" s="44"/>
      <c r="J228" s="31"/>
      <c r="K228" s="33">
        <v>212</v>
      </c>
      <c r="L228" s="34">
        <f t="shared" si="17"/>
        <v>-44732</v>
      </c>
      <c r="M228" s="35"/>
      <c r="N228" s="36">
        <f t="shared" si="16"/>
        <v>0</v>
      </c>
      <c r="O228" s="35"/>
      <c r="P228" s="30" t="s">
        <v>1030</v>
      </c>
      <c r="Q228" s="37"/>
      <c r="R228" s="38"/>
      <c r="S228" s="39"/>
      <c r="T228" s="38"/>
      <c r="U228" s="38"/>
      <c r="V228" s="39"/>
      <c r="W228" s="38"/>
      <c r="X228" s="40">
        <f t="shared" si="18"/>
        <v>0</v>
      </c>
      <c r="Y228" s="41"/>
      <c r="Z228" s="27"/>
      <c r="AA228" s="42"/>
    </row>
    <row r="229" spans="1:27" s="29" customFormat="1" ht="105.75" customHeight="1" thickBot="1" x14ac:dyDescent="0.4">
      <c r="A229" s="30" t="s">
        <v>874</v>
      </c>
      <c r="B229" s="31">
        <v>225</v>
      </c>
      <c r="C229" s="32">
        <v>44732</v>
      </c>
      <c r="D229" s="31" t="s">
        <v>1031</v>
      </c>
      <c r="E229" s="30" t="s">
        <v>1032</v>
      </c>
      <c r="F229" s="98" t="s">
        <v>81</v>
      </c>
      <c r="G229" s="30">
        <v>5</v>
      </c>
      <c r="H229" s="31" t="s">
        <v>31</v>
      </c>
      <c r="I229" s="44"/>
      <c r="J229" s="31"/>
      <c r="K229" s="33">
        <v>213</v>
      </c>
      <c r="L229" s="34">
        <f t="shared" si="17"/>
        <v>-44732</v>
      </c>
      <c r="M229" s="35"/>
      <c r="N229" s="36">
        <f t="shared" si="16"/>
        <v>0</v>
      </c>
      <c r="O229" s="35"/>
      <c r="P229" s="30" t="s">
        <v>1033</v>
      </c>
      <c r="Q229" s="37"/>
      <c r="R229" s="38"/>
      <c r="S229" s="39"/>
      <c r="T229" s="38"/>
      <c r="U229" s="38"/>
      <c r="V229" s="39"/>
      <c r="W229" s="38"/>
      <c r="X229" s="40">
        <f t="shared" si="18"/>
        <v>0</v>
      </c>
      <c r="Y229" s="41"/>
      <c r="Z229" s="27"/>
      <c r="AA229" s="42"/>
    </row>
    <row r="230" spans="1:27" s="29" customFormat="1" ht="78.650000000000006" customHeight="1" thickBot="1" x14ac:dyDescent="0.4">
      <c r="A230" s="30" t="s">
        <v>874</v>
      </c>
      <c r="B230" s="31">
        <v>226</v>
      </c>
      <c r="C230" s="32">
        <v>44732</v>
      </c>
      <c r="D230" s="31" t="s">
        <v>1034</v>
      </c>
      <c r="E230" s="30" t="s">
        <v>1035</v>
      </c>
      <c r="F230" s="98" t="s">
        <v>81</v>
      </c>
      <c r="G230" s="30">
        <v>15</v>
      </c>
      <c r="H230" s="31" t="s">
        <v>42</v>
      </c>
      <c r="I230" s="120" t="s">
        <v>838</v>
      </c>
      <c r="J230" s="31"/>
      <c r="K230" s="33">
        <v>214</v>
      </c>
      <c r="L230" s="34">
        <f t="shared" si="17"/>
        <v>4</v>
      </c>
      <c r="M230" s="35">
        <v>44736</v>
      </c>
      <c r="N230" s="36">
        <f t="shared" si="16"/>
        <v>4</v>
      </c>
      <c r="O230" s="35">
        <v>44740</v>
      </c>
      <c r="P230" s="30" t="s">
        <v>1036</v>
      </c>
      <c r="Q230" s="37">
        <v>550</v>
      </c>
      <c r="R230" s="38"/>
      <c r="S230" s="39"/>
      <c r="T230" s="38"/>
      <c r="U230" s="38"/>
      <c r="V230" s="39"/>
      <c r="W230" s="38"/>
      <c r="X230" s="40">
        <f t="shared" si="18"/>
        <v>-44740</v>
      </c>
      <c r="Y230" s="41"/>
      <c r="Z230" s="27"/>
      <c r="AA230" s="42"/>
    </row>
    <row r="231" spans="1:27" s="29" customFormat="1" ht="84" customHeight="1" x14ac:dyDescent="0.35">
      <c r="A231" s="30" t="s">
        <v>874</v>
      </c>
      <c r="B231" s="31">
        <v>227</v>
      </c>
      <c r="C231" s="32">
        <v>44732</v>
      </c>
      <c r="D231" s="31" t="s">
        <v>1037</v>
      </c>
      <c r="E231" s="30" t="s">
        <v>1038</v>
      </c>
      <c r="F231" s="98" t="s">
        <v>81</v>
      </c>
      <c r="G231" s="30">
        <v>15</v>
      </c>
      <c r="H231" s="31" t="s">
        <v>42</v>
      </c>
      <c r="I231" s="44"/>
      <c r="J231" s="31"/>
      <c r="K231" s="33">
        <v>215</v>
      </c>
      <c r="L231" s="34">
        <f t="shared" si="17"/>
        <v>-44732</v>
      </c>
      <c r="M231" s="35"/>
      <c r="N231" s="36">
        <f t="shared" si="16"/>
        <v>0</v>
      </c>
      <c r="O231" s="35"/>
      <c r="P231" s="30" t="s">
        <v>1039</v>
      </c>
      <c r="Q231" s="37"/>
      <c r="R231" s="38"/>
      <c r="S231" s="39"/>
      <c r="T231" s="38"/>
      <c r="U231" s="38"/>
      <c r="V231" s="39"/>
      <c r="W231" s="38"/>
      <c r="X231" s="40">
        <f t="shared" si="18"/>
        <v>0</v>
      </c>
      <c r="Y231" s="41"/>
      <c r="Z231" s="27"/>
      <c r="AA231" s="42"/>
    </row>
    <row r="232" spans="1:27" s="29" customFormat="1" ht="77.25" customHeight="1" x14ac:dyDescent="0.35">
      <c r="A232" s="30" t="s">
        <v>874</v>
      </c>
      <c r="B232" s="31">
        <v>228</v>
      </c>
      <c r="C232" s="32">
        <v>44732</v>
      </c>
      <c r="D232" s="31" t="s">
        <v>1040</v>
      </c>
      <c r="E232" s="30" t="s">
        <v>1041</v>
      </c>
      <c r="F232" s="98" t="s">
        <v>81</v>
      </c>
      <c r="G232" s="30">
        <v>15</v>
      </c>
      <c r="H232" s="31" t="s">
        <v>42</v>
      </c>
      <c r="I232" s="44"/>
      <c r="J232" s="31"/>
      <c r="K232" s="33">
        <v>216</v>
      </c>
      <c r="L232" s="34">
        <f t="shared" si="17"/>
        <v>-44732</v>
      </c>
      <c r="M232" s="35"/>
      <c r="N232" s="36">
        <f t="shared" si="16"/>
        <v>0</v>
      </c>
      <c r="O232" s="35"/>
      <c r="P232" s="30" t="s">
        <v>1042</v>
      </c>
      <c r="Q232" s="37"/>
      <c r="R232" s="38"/>
      <c r="S232" s="39"/>
      <c r="T232" s="38"/>
      <c r="U232" s="38"/>
      <c r="V232" s="39"/>
      <c r="W232" s="38"/>
      <c r="X232" s="40">
        <f t="shared" si="18"/>
        <v>0</v>
      </c>
      <c r="Y232" s="41"/>
      <c r="Z232" s="27"/>
      <c r="AA232" s="42"/>
    </row>
    <row r="233" spans="1:27" s="29" customFormat="1" ht="81" customHeight="1" thickBot="1" x14ac:dyDescent="0.4">
      <c r="A233" s="30" t="s">
        <v>874</v>
      </c>
      <c r="B233" s="31">
        <v>229</v>
      </c>
      <c r="C233" s="32">
        <v>44732</v>
      </c>
      <c r="D233" s="31" t="s">
        <v>1043</v>
      </c>
      <c r="E233" s="30" t="s">
        <v>1044</v>
      </c>
      <c r="F233" s="98" t="s">
        <v>81</v>
      </c>
      <c r="G233" s="30">
        <v>15</v>
      </c>
      <c r="H233" s="31" t="s">
        <v>42</v>
      </c>
      <c r="I233" s="44"/>
      <c r="J233" s="31"/>
      <c r="K233" s="33">
        <v>217</v>
      </c>
      <c r="L233" s="34">
        <f t="shared" si="17"/>
        <v>-44732</v>
      </c>
      <c r="M233" s="35"/>
      <c r="N233" s="36">
        <f t="shared" si="16"/>
        <v>0</v>
      </c>
      <c r="O233" s="35"/>
      <c r="P233" s="30" t="s">
        <v>1045</v>
      </c>
      <c r="Q233" s="37"/>
      <c r="R233" s="38"/>
      <c r="S233" s="39"/>
      <c r="T233" s="38"/>
      <c r="U233" s="38"/>
      <c r="V233" s="39"/>
      <c r="W233" s="38"/>
      <c r="X233" s="40">
        <f t="shared" si="18"/>
        <v>0</v>
      </c>
      <c r="Y233" s="41"/>
      <c r="Z233" s="27"/>
      <c r="AA233" s="32" t="s">
        <v>430</v>
      </c>
    </row>
    <row r="234" spans="1:27" s="29" customFormat="1" ht="77.25" customHeight="1" thickBot="1" x14ac:dyDescent="0.4">
      <c r="A234" s="30" t="s">
        <v>874</v>
      </c>
      <c r="B234" s="31">
        <v>230</v>
      </c>
      <c r="C234" s="32">
        <v>44733</v>
      </c>
      <c r="D234" s="31" t="s">
        <v>1046</v>
      </c>
      <c r="E234" s="30" t="s">
        <v>1047</v>
      </c>
      <c r="F234" s="31" t="s">
        <v>30</v>
      </c>
      <c r="G234" s="30">
        <v>15</v>
      </c>
      <c r="H234" s="31" t="s">
        <v>42</v>
      </c>
      <c r="I234" s="120" t="s">
        <v>1048</v>
      </c>
      <c r="J234" s="31"/>
      <c r="K234" s="33">
        <v>218</v>
      </c>
      <c r="L234" s="34">
        <f t="shared" si="17"/>
        <v>7</v>
      </c>
      <c r="M234" s="35">
        <v>44740</v>
      </c>
      <c r="N234" s="36">
        <f t="shared" si="16"/>
        <v>7</v>
      </c>
      <c r="O234" s="35">
        <v>44747</v>
      </c>
      <c r="P234" s="30" t="s">
        <v>1049</v>
      </c>
      <c r="Q234" s="37">
        <v>37441.57</v>
      </c>
      <c r="R234" s="38"/>
      <c r="S234" s="39"/>
      <c r="T234" s="38"/>
      <c r="U234" s="38"/>
      <c r="V234" s="39"/>
      <c r="W234" s="38"/>
      <c r="X234" s="40">
        <f t="shared" si="18"/>
        <v>-44747</v>
      </c>
      <c r="Y234" s="41"/>
      <c r="Z234" s="27"/>
      <c r="AA234" s="42"/>
    </row>
    <row r="235" spans="1:27" s="29" customFormat="1" ht="58.5" customHeight="1" thickBot="1" x14ac:dyDescent="0.4">
      <c r="A235" s="30" t="s">
        <v>874</v>
      </c>
      <c r="B235" s="31">
        <v>231</v>
      </c>
      <c r="C235" s="32">
        <v>44733</v>
      </c>
      <c r="D235" s="31" t="s">
        <v>1050</v>
      </c>
      <c r="E235" s="30" t="s">
        <v>1051</v>
      </c>
      <c r="F235" s="98" t="s">
        <v>81</v>
      </c>
      <c r="G235" s="30">
        <v>15</v>
      </c>
      <c r="H235" s="31" t="s">
        <v>42</v>
      </c>
      <c r="I235" s="30"/>
      <c r="J235" s="31"/>
      <c r="K235" s="33">
        <v>219</v>
      </c>
      <c r="L235" s="34">
        <f t="shared" si="17"/>
        <v>-44733</v>
      </c>
      <c r="M235" s="35"/>
      <c r="N235" s="36">
        <f t="shared" si="16"/>
        <v>0</v>
      </c>
      <c r="O235" s="35"/>
      <c r="P235" s="30" t="s">
        <v>1052</v>
      </c>
      <c r="Q235" s="37"/>
      <c r="R235" s="38"/>
      <c r="S235" s="39"/>
      <c r="T235" s="38"/>
      <c r="U235" s="38"/>
      <c r="V235" s="39"/>
      <c r="W235" s="38"/>
      <c r="X235" s="40">
        <f t="shared" si="18"/>
        <v>0</v>
      </c>
      <c r="Y235" s="41"/>
      <c r="Z235" s="27"/>
      <c r="AA235" s="42"/>
    </row>
    <row r="236" spans="1:27" s="29" customFormat="1" ht="58.5" customHeight="1" thickBot="1" x14ac:dyDescent="0.4">
      <c r="A236" s="30" t="s">
        <v>874</v>
      </c>
      <c r="B236" s="31">
        <v>232</v>
      </c>
      <c r="C236" s="32">
        <v>44733</v>
      </c>
      <c r="D236" s="31" t="s">
        <v>1053</v>
      </c>
      <c r="E236" s="30" t="s">
        <v>1054</v>
      </c>
      <c r="F236" s="98" t="s">
        <v>110</v>
      </c>
      <c r="G236" s="30">
        <v>50</v>
      </c>
      <c r="H236" s="31" t="s">
        <v>170</v>
      </c>
      <c r="I236" s="120" t="s">
        <v>750</v>
      </c>
      <c r="J236" s="31"/>
      <c r="K236" s="33" t="s">
        <v>1055</v>
      </c>
      <c r="L236" s="34"/>
      <c r="M236" s="35">
        <v>44740</v>
      </c>
      <c r="N236" s="36">
        <v>3</v>
      </c>
      <c r="O236" s="35">
        <v>44743</v>
      </c>
      <c r="P236" s="30" t="s">
        <v>1056</v>
      </c>
      <c r="Q236" s="37">
        <v>37442.36</v>
      </c>
      <c r="R236" s="38"/>
      <c r="S236" s="39"/>
      <c r="T236" s="38"/>
      <c r="U236" s="38"/>
      <c r="V236" s="39" t="s">
        <v>1057</v>
      </c>
      <c r="W236" s="38" t="s">
        <v>552</v>
      </c>
      <c r="X236" s="40"/>
      <c r="Y236" s="41" t="s">
        <v>38</v>
      </c>
      <c r="Z236" s="27"/>
      <c r="AA236" s="42"/>
    </row>
    <row r="237" spans="1:27" s="29" customFormat="1" ht="90" customHeight="1" x14ac:dyDescent="0.35">
      <c r="A237" s="30" t="s">
        <v>874</v>
      </c>
      <c r="B237" s="31">
        <v>233</v>
      </c>
      <c r="C237" s="32">
        <v>44735</v>
      </c>
      <c r="D237" s="31" t="s">
        <v>1058</v>
      </c>
      <c r="E237" s="30" t="s">
        <v>1059</v>
      </c>
      <c r="F237" s="98" t="s">
        <v>81</v>
      </c>
      <c r="G237" s="30">
        <v>15</v>
      </c>
      <c r="H237" s="31" t="s">
        <v>42</v>
      </c>
      <c r="I237" s="30"/>
      <c r="J237" s="31"/>
      <c r="K237" s="33">
        <v>220</v>
      </c>
      <c r="L237" s="34">
        <f t="shared" si="17"/>
        <v>-44735</v>
      </c>
      <c r="M237" s="35"/>
      <c r="N237" s="36">
        <f t="shared" si="16"/>
        <v>0</v>
      </c>
      <c r="O237" s="35"/>
      <c r="P237" s="30" t="s">
        <v>1060</v>
      </c>
      <c r="Q237" s="37"/>
      <c r="R237" s="38"/>
      <c r="S237" s="39"/>
      <c r="T237" s="38"/>
      <c r="U237" s="38"/>
      <c r="V237" s="39"/>
      <c r="W237" s="38"/>
      <c r="X237" s="40">
        <f t="shared" si="18"/>
        <v>0</v>
      </c>
      <c r="Y237" s="41"/>
      <c r="Z237" s="27"/>
      <c r="AA237" s="42"/>
    </row>
    <row r="238" spans="1:27" s="29" customFormat="1" ht="63.75" customHeight="1" x14ac:dyDescent="0.35">
      <c r="A238" s="30" t="s">
        <v>874</v>
      </c>
      <c r="B238" s="31">
        <v>234</v>
      </c>
      <c r="C238" s="32">
        <v>44736</v>
      </c>
      <c r="D238" s="31" t="s">
        <v>1061</v>
      </c>
      <c r="E238" s="30" t="s">
        <v>1062</v>
      </c>
      <c r="F238" s="98" t="s">
        <v>81</v>
      </c>
      <c r="G238" s="30">
        <v>15</v>
      </c>
      <c r="H238" s="31" t="s">
        <v>42</v>
      </c>
      <c r="I238" s="32"/>
      <c r="J238" s="31"/>
      <c r="K238" s="33">
        <v>221</v>
      </c>
      <c r="L238" s="34">
        <f t="shared" si="17"/>
        <v>-44736</v>
      </c>
      <c r="M238" s="35"/>
      <c r="N238" s="36">
        <f t="shared" si="16"/>
        <v>0</v>
      </c>
      <c r="O238" s="35"/>
      <c r="P238" s="30" t="s">
        <v>1063</v>
      </c>
      <c r="Q238" s="37"/>
      <c r="R238" s="38"/>
      <c r="S238" s="39"/>
      <c r="T238" s="38"/>
      <c r="U238" s="38"/>
      <c r="V238" s="39"/>
      <c r="W238" s="38"/>
      <c r="X238" s="40">
        <f t="shared" si="18"/>
        <v>0</v>
      </c>
      <c r="Y238" s="41"/>
      <c r="Z238" s="27"/>
      <c r="AA238" s="42"/>
    </row>
    <row r="239" spans="1:27" s="29" customFormat="1" ht="102.75" customHeight="1" x14ac:dyDescent="0.35">
      <c r="A239" s="30" t="s">
        <v>874</v>
      </c>
      <c r="B239" s="31">
        <v>235</v>
      </c>
      <c r="C239" s="32">
        <v>44739</v>
      </c>
      <c r="D239" s="31" t="s">
        <v>1064</v>
      </c>
      <c r="E239" s="30" t="s">
        <v>1065</v>
      </c>
      <c r="F239" s="98" t="s">
        <v>81</v>
      </c>
      <c r="G239" s="30">
        <v>5</v>
      </c>
      <c r="H239" s="31" t="s">
        <v>31</v>
      </c>
      <c r="I239" s="30"/>
      <c r="J239" s="31"/>
      <c r="K239" s="33">
        <v>222</v>
      </c>
      <c r="L239" s="34">
        <f t="shared" si="17"/>
        <v>-44739</v>
      </c>
      <c r="M239" s="35"/>
      <c r="N239" s="36">
        <f t="shared" si="16"/>
        <v>0</v>
      </c>
      <c r="O239" s="35"/>
      <c r="P239" s="30" t="s">
        <v>1066</v>
      </c>
      <c r="Q239" s="37"/>
      <c r="R239" s="38"/>
      <c r="S239" s="39"/>
      <c r="T239" s="38"/>
      <c r="U239" s="38"/>
      <c r="V239" s="39"/>
      <c r="W239" s="121"/>
      <c r="X239" s="40">
        <f t="shared" si="18"/>
        <v>0</v>
      </c>
      <c r="Y239" s="41"/>
      <c r="Z239" s="27"/>
      <c r="AA239" s="32" t="s">
        <v>35</v>
      </c>
    </row>
    <row r="240" spans="1:27" s="29" customFormat="1" ht="78.75" customHeight="1" x14ac:dyDescent="0.35">
      <c r="A240" s="30" t="s">
        <v>874</v>
      </c>
      <c r="B240" s="31">
        <v>236</v>
      </c>
      <c r="C240" s="32">
        <v>44739</v>
      </c>
      <c r="D240" s="31" t="s">
        <v>1067</v>
      </c>
      <c r="E240" s="30" t="s">
        <v>1068</v>
      </c>
      <c r="F240" s="98" t="s">
        <v>81</v>
      </c>
      <c r="G240" s="30">
        <v>15</v>
      </c>
      <c r="H240" s="31" t="s">
        <v>42</v>
      </c>
      <c r="I240" s="30"/>
      <c r="J240" s="31"/>
      <c r="K240" s="33">
        <v>223</v>
      </c>
      <c r="L240" s="34">
        <f t="shared" si="17"/>
        <v>-44739</v>
      </c>
      <c r="M240" s="35"/>
      <c r="N240" s="36">
        <f t="shared" si="16"/>
        <v>0</v>
      </c>
      <c r="O240" s="35"/>
      <c r="P240" s="30" t="s">
        <v>1069</v>
      </c>
      <c r="Q240" s="37"/>
      <c r="R240" s="38"/>
      <c r="S240" s="39"/>
      <c r="T240" s="38"/>
      <c r="U240" s="38"/>
      <c r="V240" s="39"/>
      <c r="W240" s="38"/>
      <c r="X240" s="40">
        <f t="shared" si="18"/>
        <v>0</v>
      </c>
      <c r="Y240" s="41"/>
      <c r="Z240" s="27"/>
      <c r="AA240" s="42"/>
    </row>
    <row r="241" spans="1:27" s="29" customFormat="1" ht="72" customHeight="1" thickBot="1" x14ac:dyDescent="0.4">
      <c r="A241" s="30" t="s">
        <v>874</v>
      </c>
      <c r="B241" s="31">
        <v>237</v>
      </c>
      <c r="C241" s="32">
        <v>44740</v>
      </c>
      <c r="D241" s="31" t="s">
        <v>1070</v>
      </c>
      <c r="E241" s="30" t="s">
        <v>1071</v>
      </c>
      <c r="F241" s="98" t="s">
        <v>81</v>
      </c>
      <c r="G241" s="30">
        <v>15</v>
      </c>
      <c r="H241" s="31" t="s">
        <v>42</v>
      </c>
      <c r="I241" s="30"/>
      <c r="J241" s="31"/>
      <c r="K241" s="33">
        <v>224</v>
      </c>
      <c r="L241" s="34">
        <f t="shared" si="17"/>
        <v>-44740</v>
      </c>
      <c r="M241" s="35"/>
      <c r="N241" s="36" t="s">
        <v>35</v>
      </c>
      <c r="O241" s="35"/>
      <c r="P241" s="30" t="s">
        <v>1072</v>
      </c>
      <c r="Q241" s="37"/>
      <c r="R241" s="38"/>
      <c r="S241" s="39"/>
      <c r="T241" s="38"/>
      <c r="U241" s="38"/>
      <c r="V241" s="39"/>
      <c r="W241" s="38"/>
      <c r="X241" s="40" t="s">
        <v>35</v>
      </c>
      <c r="Y241" s="41"/>
      <c r="Z241" s="27"/>
      <c r="AA241" s="42"/>
    </row>
    <row r="242" spans="1:27" s="29" customFormat="1" ht="81" customHeight="1" thickBot="1" x14ac:dyDescent="0.4">
      <c r="A242" s="30" t="s">
        <v>874</v>
      </c>
      <c r="B242" s="31">
        <v>238</v>
      </c>
      <c r="C242" s="32">
        <v>44740</v>
      </c>
      <c r="D242" s="31" t="s">
        <v>718</v>
      </c>
      <c r="E242" s="30" t="s">
        <v>719</v>
      </c>
      <c r="F242" s="98" t="s">
        <v>81</v>
      </c>
      <c r="G242" s="30">
        <v>15</v>
      </c>
      <c r="H242" s="31" t="s">
        <v>42</v>
      </c>
      <c r="I242" s="120" t="s">
        <v>1073</v>
      </c>
      <c r="J242" s="31"/>
      <c r="K242" s="33">
        <v>225</v>
      </c>
      <c r="L242" s="34">
        <f t="shared" si="17"/>
        <v>2</v>
      </c>
      <c r="M242" s="35">
        <v>44742</v>
      </c>
      <c r="N242" s="36">
        <f t="shared" si="16"/>
        <v>1</v>
      </c>
      <c r="O242" s="35">
        <v>44743</v>
      </c>
      <c r="P242" s="30" t="s">
        <v>1074</v>
      </c>
      <c r="Q242" s="37">
        <v>550</v>
      </c>
      <c r="R242" s="38"/>
      <c r="S242" s="39"/>
      <c r="T242" s="38"/>
      <c r="U242" s="38"/>
      <c r="V242" s="39"/>
      <c r="W242" s="38"/>
      <c r="X242" s="40">
        <f t="shared" ref="X242:X284" si="19">W242-O242</f>
        <v>-44743</v>
      </c>
      <c r="Y242" s="41"/>
      <c r="Z242" s="27"/>
      <c r="AA242" s="42"/>
    </row>
    <row r="243" spans="1:27" s="29" customFormat="1" ht="73.5" customHeight="1" thickBot="1" x14ac:dyDescent="0.4">
      <c r="A243" s="30" t="s">
        <v>874</v>
      </c>
      <c r="B243" s="31">
        <v>239</v>
      </c>
      <c r="C243" s="32">
        <v>44741</v>
      </c>
      <c r="D243" s="31" t="s">
        <v>1075</v>
      </c>
      <c r="E243" s="30" t="s">
        <v>1076</v>
      </c>
      <c r="F243" s="98" t="s">
        <v>110</v>
      </c>
      <c r="G243" s="30">
        <v>150</v>
      </c>
      <c r="H243" s="31" t="s">
        <v>274</v>
      </c>
      <c r="I243" s="120" t="s">
        <v>1077</v>
      </c>
      <c r="J243" s="31"/>
      <c r="K243" s="33">
        <v>226</v>
      </c>
      <c r="L243" s="34">
        <f t="shared" si="17"/>
        <v>1</v>
      </c>
      <c r="M243" s="35">
        <v>44742</v>
      </c>
      <c r="N243" s="36">
        <f t="shared" si="16"/>
        <v>0</v>
      </c>
      <c r="O243" s="35">
        <v>44742</v>
      </c>
      <c r="P243" s="30" t="s">
        <v>1078</v>
      </c>
      <c r="Q243" s="37">
        <v>45657.46</v>
      </c>
      <c r="R243" s="38"/>
      <c r="S243" s="39"/>
      <c r="T243" s="38"/>
      <c r="U243" s="38"/>
      <c r="V243" s="39"/>
      <c r="W243" s="38"/>
      <c r="X243" s="40">
        <f t="shared" si="19"/>
        <v>-44742</v>
      </c>
      <c r="Y243" s="41"/>
      <c r="Z243" s="27"/>
      <c r="AA243" s="42"/>
    </row>
    <row r="244" spans="1:27" s="29" customFormat="1" ht="77.25" customHeight="1" thickBot="1" x14ac:dyDescent="0.4">
      <c r="A244" s="30" t="s">
        <v>874</v>
      </c>
      <c r="B244" s="31">
        <v>240</v>
      </c>
      <c r="C244" s="32">
        <v>44742</v>
      </c>
      <c r="D244" s="31" t="s">
        <v>1079</v>
      </c>
      <c r="E244" s="30" t="s">
        <v>1080</v>
      </c>
      <c r="F244" s="98" t="s">
        <v>110</v>
      </c>
      <c r="G244" s="30">
        <v>150</v>
      </c>
      <c r="H244" s="31" t="s">
        <v>274</v>
      </c>
      <c r="I244" s="120" t="s">
        <v>1081</v>
      </c>
      <c r="J244" s="31"/>
      <c r="K244" s="33">
        <v>227</v>
      </c>
      <c r="L244" s="34">
        <f t="shared" si="17"/>
        <v>0</v>
      </c>
      <c r="M244" s="35">
        <v>44742</v>
      </c>
      <c r="N244" s="36">
        <f t="shared" si="16"/>
        <v>0</v>
      </c>
      <c r="O244" s="35">
        <v>44742</v>
      </c>
      <c r="P244" s="30" t="s">
        <v>1082</v>
      </c>
      <c r="Q244" s="37">
        <v>45657.46</v>
      </c>
      <c r="R244" s="38"/>
      <c r="S244" s="39"/>
      <c r="T244" s="38"/>
      <c r="U244" s="38"/>
      <c r="V244" s="39"/>
      <c r="W244" s="38"/>
      <c r="X244" s="40">
        <f t="shared" si="19"/>
        <v>-44742</v>
      </c>
      <c r="Y244" s="41"/>
      <c r="Z244" s="27"/>
      <c r="AA244" s="42"/>
    </row>
    <row r="245" spans="1:27" s="29" customFormat="1" ht="73.5" customHeight="1" x14ac:dyDescent="0.35">
      <c r="A245" s="30" t="s">
        <v>874</v>
      </c>
      <c r="B245" s="31">
        <v>241</v>
      </c>
      <c r="C245" s="32">
        <v>44742</v>
      </c>
      <c r="D245" s="31" t="s">
        <v>1083</v>
      </c>
      <c r="E245" s="30" t="s">
        <v>1084</v>
      </c>
      <c r="F245" s="98" t="s">
        <v>81</v>
      </c>
      <c r="G245" s="30">
        <v>15</v>
      </c>
      <c r="H245" s="31" t="s">
        <v>42</v>
      </c>
      <c r="I245" s="30"/>
      <c r="J245" s="31"/>
      <c r="K245" s="33">
        <v>228</v>
      </c>
      <c r="L245" s="34">
        <f t="shared" si="17"/>
        <v>-44742</v>
      </c>
      <c r="M245" s="35"/>
      <c r="N245" s="36">
        <f t="shared" si="16"/>
        <v>0</v>
      </c>
      <c r="O245" s="35"/>
      <c r="P245" s="30" t="s">
        <v>1085</v>
      </c>
      <c r="Q245" s="37"/>
      <c r="R245" s="38"/>
      <c r="S245" s="39"/>
      <c r="T245" s="38"/>
      <c r="U245" s="38"/>
      <c r="V245" s="39"/>
      <c r="W245" s="38"/>
      <c r="X245" s="40">
        <f t="shared" si="19"/>
        <v>0</v>
      </c>
      <c r="Y245" s="41"/>
      <c r="Z245" s="27"/>
      <c r="AA245" s="42"/>
    </row>
    <row r="246" spans="1:27" s="29" customFormat="1" ht="78.75" customHeight="1" x14ac:dyDescent="0.35">
      <c r="A246" s="30" t="s">
        <v>874</v>
      </c>
      <c r="B246" s="31">
        <v>242</v>
      </c>
      <c r="C246" s="32">
        <v>44742</v>
      </c>
      <c r="D246" s="31" t="s">
        <v>1086</v>
      </c>
      <c r="E246" s="30" t="s">
        <v>1087</v>
      </c>
      <c r="F246" s="98" t="s">
        <v>81</v>
      </c>
      <c r="G246" s="30">
        <v>15</v>
      </c>
      <c r="H246" s="31" t="s">
        <v>42</v>
      </c>
      <c r="I246" s="30"/>
      <c r="J246" s="31"/>
      <c r="K246" s="33">
        <v>229</v>
      </c>
      <c r="L246" s="34">
        <f t="shared" si="17"/>
        <v>-44742</v>
      </c>
      <c r="M246" s="35"/>
      <c r="N246" s="36">
        <f t="shared" si="16"/>
        <v>0</v>
      </c>
      <c r="O246" s="35"/>
      <c r="P246" s="30" t="s">
        <v>1088</v>
      </c>
      <c r="Q246" s="37"/>
      <c r="R246" s="38"/>
      <c r="S246" s="39"/>
      <c r="T246" s="38"/>
      <c r="U246" s="38"/>
      <c r="V246" s="39"/>
      <c r="W246" s="38"/>
      <c r="X246" s="40">
        <f t="shared" si="19"/>
        <v>0</v>
      </c>
      <c r="Y246" s="41"/>
      <c r="Z246" s="27"/>
      <c r="AA246" s="42"/>
    </row>
    <row r="247" spans="1:27" s="29" customFormat="1" ht="75.75" customHeight="1" x14ac:dyDescent="0.35">
      <c r="A247" s="30" t="s">
        <v>874</v>
      </c>
      <c r="B247" s="31">
        <v>243</v>
      </c>
      <c r="C247" s="32">
        <v>44742</v>
      </c>
      <c r="D247" s="31" t="s">
        <v>1089</v>
      </c>
      <c r="E247" s="30" t="s">
        <v>1090</v>
      </c>
      <c r="F247" s="31" t="s">
        <v>1091</v>
      </c>
      <c r="G247" s="30">
        <v>44</v>
      </c>
      <c r="H247" s="31" t="s">
        <v>1092</v>
      </c>
      <c r="I247" s="30"/>
      <c r="J247" s="31"/>
      <c r="K247" s="33">
        <v>230</v>
      </c>
      <c r="L247" s="34">
        <f t="shared" si="17"/>
        <v>-44742</v>
      </c>
      <c r="M247" s="35"/>
      <c r="N247" s="36">
        <f t="shared" si="16"/>
        <v>0</v>
      </c>
      <c r="O247" s="35"/>
      <c r="P247" s="30" t="s">
        <v>1093</v>
      </c>
      <c r="Q247" s="37"/>
      <c r="R247" s="38"/>
      <c r="S247" s="39"/>
      <c r="T247" s="38"/>
      <c r="U247" s="38"/>
      <c r="V247" s="39"/>
      <c r="W247" s="38"/>
      <c r="X247" s="40">
        <f t="shared" si="19"/>
        <v>0</v>
      </c>
      <c r="Y247" s="41"/>
      <c r="Z247" s="27"/>
      <c r="AA247" s="42"/>
    </row>
    <row r="248" spans="1:27" s="29" customFormat="1" ht="77.25" customHeight="1" x14ac:dyDescent="0.35">
      <c r="A248" s="30" t="s">
        <v>874</v>
      </c>
      <c r="B248" s="31">
        <v>244</v>
      </c>
      <c r="C248" s="32">
        <v>44742</v>
      </c>
      <c r="D248" s="31" t="s">
        <v>1089</v>
      </c>
      <c r="E248" s="30" t="s">
        <v>1094</v>
      </c>
      <c r="F248" s="31" t="s">
        <v>1091</v>
      </c>
      <c r="G248" s="30">
        <v>98</v>
      </c>
      <c r="H248" s="31" t="s">
        <v>1095</v>
      </c>
      <c r="I248" s="30"/>
      <c r="J248" s="31"/>
      <c r="K248" s="33">
        <v>231</v>
      </c>
      <c r="L248" s="34">
        <f t="shared" si="17"/>
        <v>-44742</v>
      </c>
      <c r="M248" s="35"/>
      <c r="N248" s="36">
        <f t="shared" si="16"/>
        <v>0</v>
      </c>
      <c r="O248" s="35"/>
      <c r="P248" s="30" t="s">
        <v>1096</v>
      </c>
      <c r="Q248" s="37"/>
      <c r="R248" s="38"/>
      <c r="S248" s="39"/>
      <c r="T248" s="38"/>
      <c r="U248" s="38"/>
      <c r="V248" s="39"/>
      <c r="W248" s="38"/>
      <c r="X248" s="40">
        <f t="shared" si="19"/>
        <v>0</v>
      </c>
      <c r="Y248" s="41"/>
      <c r="Z248" s="27"/>
      <c r="AA248" s="42"/>
    </row>
    <row r="249" spans="1:27" s="29" customFormat="1" ht="82.5" customHeight="1" x14ac:dyDescent="0.35">
      <c r="A249" s="30" t="s">
        <v>874</v>
      </c>
      <c r="B249" s="31">
        <v>245</v>
      </c>
      <c r="C249" s="32">
        <v>44742</v>
      </c>
      <c r="D249" s="31" t="s">
        <v>1089</v>
      </c>
      <c r="E249" s="30" t="s">
        <v>1097</v>
      </c>
      <c r="F249" s="31" t="s">
        <v>1091</v>
      </c>
      <c r="G249" s="30">
        <v>120</v>
      </c>
      <c r="H249" s="31" t="s">
        <v>595</v>
      </c>
      <c r="I249" s="30"/>
      <c r="J249" s="31"/>
      <c r="K249" s="33">
        <v>232</v>
      </c>
      <c r="L249" s="34">
        <f t="shared" si="17"/>
        <v>-44742</v>
      </c>
      <c r="M249" s="35"/>
      <c r="N249" s="36">
        <f t="shared" si="16"/>
        <v>0</v>
      </c>
      <c r="O249" s="35"/>
      <c r="P249" s="30" t="s">
        <v>1098</v>
      </c>
      <c r="Q249" s="37"/>
      <c r="R249" s="38"/>
      <c r="S249" s="39"/>
      <c r="T249" s="38"/>
      <c r="U249" s="38"/>
      <c r="V249" s="39"/>
      <c r="W249" s="38"/>
      <c r="X249" s="40">
        <f t="shared" si="19"/>
        <v>0</v>
      </c>
      <c r="Y249" s="41"/>
      <c r="Z249" s="27"/>
      <c r="AA249" s="42"/>
    </row>
    <row r="250" spans="1:27" s="29" customFormat="1" ht="82.5" customHeight="1" x14ac:dyDescent="0.35">
      <c r="A250" s="30" t="s">
        <v>874</v>
      </c>
      <c r="B250" s="31">
        <v>246</v>
      </c>
      <c r="C250" s="32">
        <v>44742</v>
      </c>
      <c r="D250" s="31" t="s">
        <v>1089</v>
      </c>
      <c r="E250" s="30" t="s">
        <v>1099</v>
      </c>
      <c r="F250" s="31" t="s">
        <v>1091</v>
      </c>
      <c r="G250" s="30">
        <v>120</v>
      </c>
      <c r="H250" s="31" t="s">
        <v>595</v>
      </c>
      <c r="I250" s="30"/>
      <c r="J250" s="31"/>
      <c r="K250" s="33">
        <v>233</v>
      </c>
      <c r="L250" s="34">
        <f t="shared" si="17"/>
        <v>-44742</v>
      </c>
      <c r="M250" s="35"/>
      <c r="N250" s="36">
        <f t="shared" si="16"/>
        <v>0</v>
      </c>
      <c r="O250" s="35"/>
      <c r="P250" s="30" t="s">
        <v>1100</v>
      </c>
      <c r="Q250" s="37"/>
      <c r="R250" s="38"/>
      <c r="S250" s="39"/>
      <c r="T250" s="38"/>
      <c r="U250" s="38"/>
      <c r="V250" s="39"/>
      <c r="W250" s="38"/>
      <c r="X250" s="40">
        <f t="shared" si="19"/>
        <v>0</v>
      </c>
      <c r="Y250" s="41"/>
      <c r="Z250" s="27"/>
      <c r="AA250" s="42"/>
    </row>
    <row r="251" spans="1:27" s="29" customFormat="1" ht="83.25" customHeight="1" x14ac:dyDescent="0.35">
      <c r="A251" s="30" t="s">
        <v>874</v>
      </c>
      <c r="B251" s="31">
        <v>247</v>
      </c>
      <c r="C251" s="32">
        <v>44742</v>
      </c>
      <c r="D251" s="31" t="s">
        <v>1089</v>
      </c>
      <c r="E251" s="30" t="s">
        <v>1101</v>
      </c>
      <c r="F251" s="31" t="s">
        <v>1091</v>
      </c>
      <c r="G251" s="30">
        <v>23</v>
      </c>
      <c r="H251" s="31" t="s">
        <v>1102</v>
      </c>
      <c r="I251" s="30"/>
      <c r="J251" s="31"/>
      <c r="K251" s="33">
        <v>234</v>
      </c>
      <c r="L251" s="34">
        <f t="shared" si="17"/>
        <v>-44742</v>
      </c>
      <c r="M251" s="35"/>
      <c r="N251" s="36">
        <f t="shared" si="16"/>
        <v>0</v>
      </c>
      <c r="O251" s="35"/>
      <c r="P251" s="30" t="s">
        <v>1103</v>
      </c>
      <c r="Q251" s="37"/>
      <c r="R251" s="38"/>
      <c r="S251" s="39"/>
      <c r="T251" s="38"/>
      <c r="U251" s="38"/>
      <c r="V251" s="39"/>
      <c r="W251" s="38"/>
      <c r="X251" s="40">
        <f t="shared" si="19"/>
        <v>0</v>
      </c>
      <c r="Y251" s="41" t="s">
        <v>722</v>
      </c>
      <c r="Z251" s="27"/>
      <c r="AA251" s="42"/>
    </row>
    <row r="252" spans="1:27" s="29" customFormat="1" ht="52.5" customHeight="1" thickBot="1" x14ac:dyDescent="0.4">
      <c r="A252" s="30" t="s">
        <v>874</v>
      </c>
      <c r="B252" s="31">
        <v>248</v>
      </c>
      <c r="C252" s="32">
        <v>44742</v>
      </c>
      <c r="D252" s="31" t="s">
        <v>1104</v>
      </c>
      <c r="E252" s="30" t="s">
        <v>1105</v>
      </c>
      <c r="F252" s="31" t="s">
        <v>30</v>
      </c>
      <c r="G252" s="44">
        <v>15</v>
      </c>
      <c r="H252" s="45" t="s">
        <v>42</v>
      </c>
      <c r="I252" s="30"/>
      <c r="J252" s="31"/>
      <c r="K252" s="33">
        <v>235</v>
      </c>
      <c r="L252" s="34">
        <f t="shared" si="17"/>
        <v>-44742</v>
      </c>
      <c r="M252" s="35"/>
      <c r="N252" s="36">
        <f t="shared" si="16"/>
        <v>0</v>
      </c>
      <c r="O252" s="35"/>
      <c r="P252" s="30" t="s">
        <v>1106</v>
      </c>
      <c r="Q252" s="37"/>
      <c r="R252" s="38"/>
      <c r="S252" s="39"/>
      <c r="T252" s="38"/>
      <c r="U252" s="38"/>
      <c r="V252" s="39"/>
      <c r="W252" s="38"/>
      <c r="X252" s="40">
        <f t="shared" si="19"/>
        <v>0</v>
      </c>
      <c r="Y252" s="41"/>
      <c r="Z252" s="27"/>
      <c r="AA252" s="42"/>
    </row>
    <row r="253" spans="1:27" s="29" customFormat="1" ht="63.75" customHeight="1" thickBot="1" x14ac:dyDescent="0.4">
      <c r="A253" s="30" t="s">
        <v>874</v>
      </c>
      <c r="B253" s="31">
        <v>249</v>
      </c>
      <c r="C253" s="32">
        <v>44742</v>
      </c>
      <c r="D253" s="31" t="s">
        <v>795</v>
      </c>
      <c r="E253" s="30" t="s">
        <v>1107</v>
      </c>
      <c r="F253" s="31" t="s">
        <v>1108</v>
      </c>
      <c r="G253" s="30">
        <v>8</v>
      </c>
      <c r="H253" s="31" t="s">
        <v>1109</v>
      </c>
      <c r="I253" s="120" t="s">
        <v>1110</v>
      </c>
      <c r="J253" s="31"/>
      <c r="K253" s="33">
        <v>236</v>
      </c>
      <c r="L253" s="34">
        <f t="shared" si="17"/>
        <v>-18</v>
      </c>
      <c r="M253" s="35">
        <v>44724</v>
      </c>
      <c r="N253" s="36">
        <f t="shared" si="16"/>
        <v>-44724</v>
      </c>
      <c r="O253" s="35"/>
      <c r="P253" s="30" t="s">
        <v>1111</v>
      </c>
      <c r="Q253" s="37">
        <v>37441.57</v>
      </c>
      <c r="R253" s="38"/>
      <c r="S253" s="39"/>
      <c r="T253" s="38"/>
      <c r="U253" s="38"/>
      <c r="V253" s="39"/>
      <c r="W253" s="38"/>
      <c r="X253" s="40">
        <f t="shared" si="19"/>
        <v>0</v>
      </c>
      <c r="Y253" s="41"/>
      <c r="Z253" s="27"/>
      <c r="AA253" s="42"/>
    </row>
    <row r="254" spans="1:27" s="29" customFormat="1" ht="83.25" customHeight="1" thickBot="1" x14ac:dyDescent="0.4">
      <c r="A254" s="30" t="s">
        <v>874</v>
      </c>
      <c r="B254" s="31">
        <v>250</v>
      </c>
      <c r="C254" s="32">
        <v>44742</v>
      </c>
      <c r="D254" s="31" t="s">
        <v>1112</v>
      </c>
      <c r="E254" s="30" t="s">
        <v>1113</v>
      </c>
      <c r="F254" s="98" t="s">
        <v>110</v>
      </c>
      <c r="G254" s="30">
        <v>150</v>
      </c>
      <c r="H254" s="31" t="s">
        <v>274</v>
      </c>
      <c r="I254" s="120" t="s">
        <v>1114</v>
      </c>
      <c r="J254" s="31"/>
      <c r="K254" s="33">
        <v>237</v>
      </c>
      <c r="L254" s="34">
        <f t="shared" si="17"/>
        <v>13</v>
      </c>
      <c r="M254" s="35">
        <v>44755</v>
      </c>
      <c r="N254" s="36">
        <f t="shared" si="16"/>
        <v>7</v>
      </c>
      <c r="O254" s="35">
        <v>44762</v>
      </c>
      <c r="P254" s="30" t="s">
        <v>1115</v>
      </c>
      <c r="Q254" s="37">
        <v>45657.46</v>
      </c>
      <c r="R254" s="38"/>
      <c r="S254" s="39"/>
      <c r="T254" s="38"/>
      <c r="U254" s="38"/>
      <c r="V254" s="39"/>
      <c r="W254" s="38"/>
      <c r="X254" s="40">
        <f t="shared" si="19"/>
        <v>-44762</v>
      </c>
      <c r="Y254" s="41"/>
      <c r="Z254" s="27"/>
      <c r="AA254" s="42"/>
    </row>
    <row r="255" spans="1:27" s="29" customFormat="1" ht="82.5" customHeight="1" thickBot="1" x14ac:dyDescent="0.4">
      <c r="A255" s="30" t="s">
        <v>874</v>
      </c>
      <c r="B255" s="31">
        <v>251</v>
      </c>
      <c r="C255" s="32">
        <v>44742</v>
      </c>
      <c r="D255" s="31" t="s">
        <v>1116</v>
      </c>
      <c r="E255" s="30" t="s">
        <v>1117</v>
      </c>
      <c r="F255" s="98" t="s">
        <v>110</v>
      </c>
      <c r="G255" s="44">
        <v>150</v>
      </c>
      <c r="H255" s="45" t="s">
        <v>274</v>
      </c>
      <c r="I255" s="120" t="s">
        <v>1118</v>
      </c>
      <c r="J255" s="31"/>
      <c r="K255" s="33">
        <v>238</v>
      </c>
      <c r="L255" s="34">
        <f t="shared" si="17"/>
        <v>13</v>
      </c>
      <c r="M255" s="35">
        <v>44755</v>
      </c>
      <c r="N255" s="36">
        <f t="shared" si="16"/>
        <v>7</v>
      </c>
      <c r="O255" s="35">
        <v>44762</v>
      </c>
      <c r="P255" s="30" t="s">
        <v>1119</v>
      </c>
      <c r="Q255" s="37">
        <v>4565.75</v>
      </c>
      <c r="R255" s="38"/>
      <c r="S255" s="39"/>
      <c r="T255" s="38"/>
      <c r="U255" s="38"/>
      <c r="V255" s="39"/>
      <c r="W255" s="38"/>
      <c r="X255" s="40">
        <f t="shared" si="19"/>
        <v>-44762</v>
      </c>
      <c r="Y255" s="41" t="s">
        <v>1120</v>
      </c>
      <c r="Z255" s="27"/>
      <c r="AA255" s="42"/>
    </row>
    <row r="256" spans="1:27" s="29" customFormat="1" ht="82.5" customHeight="1" thickBot="1" x14ac:dyDescent="0.4">
      <c r="A256" s="30" t="s">
        <v>874</v>
      </c>
      <c r="B256" s="31">
        <v>252</v>
      </c>
      <c r="C256" s="32">
        <v>44742</v>
      </c>
      <c r="D256" s="31" t="s">
        <v>1121</v>
      </c>
      <c r="E256" s="30" t="s">
        <v>1122</v>
      </c>
      <c r="F256" s="45" t="s">
        <v>30</v>
      </c>
      <c r="G256" s="44">
        <v>15</v>
      </c>
      <c r="H256" s="45" t="s">
        <v>42</v>
      </c>
      <c r="I256" s="120" t="s">
        <v>1123</v>
      </c>
      <c r="J256" s="31"/>
      <c r="K256" s="33">
        <v>239</v>
      </c>
      <c r="L256" s="34">
        <f t="shared" si="17"/>
        <v>1</v>
      </c>
      <c r="M256" s="35">
        <v>44743</v>
      </c>
      <c r="N256" s="36">
        <f t="shared" si="16"/>
        <v>3</v>
      </c>
      <c r="O256" s="35">
        <v>44746</v>
      </c>
      <c r="P256" s="30" t="s">
        <v>1124</v>
      </c>
      <c r="Q256" s="37">
        <v>550</v>
      </c>
      <c r="R256" s="38"/>
      <c r="S256" s="39"/>
      <c r="T256" s="38"/>
      <c r="U256" s="38"/>
      <c r="V256" s="39"/>
      <c r="W256" s="38"/>
      <c r="X256" s="40">
        <f t="shared" si="19"/>
        <v>-44746</v>
      </c>
      <c r="Y256" s="41"/>
      <c r="Z256" s="27"/>
      <c r="AA256" s="32" t="s">
        <v>35</v>
      </c>
    </row>
    <row r="257" spans="1:27" s="29" customFormat="1" ht="66" customHeight="1" x14ac:dyDescent="0.35">
      <c r="A257" s="30" t="s">
        <v>874</v>
      </c>
      <c r="B257" s="31">
        <v>253</v>
      </c>
      <c r="C257" s="32">
        <v>44742</v>
      </c>
      <c r="D257" s="31" t="s">
        <v>1125</v>
      </c>
      <c r="E257" s="30" t="s">
        <v>1126</v>
      </c>
      <c r="F257" s="98" t="s">
        <v>81</v>
      </c>
      <c r="G257" s="30">
        <v>5</v>
      </c>
      <c r="H257" s="31" t="s">
        <v>31</v>
      </c>
      <c r="I257" s="30"/>
      <c r="J257" s="31"/>
      <c r="K257" s="33">
        <v>240</v>
      </c>
      <c r="L257" s="34">
        <f t="shared" si="17"/>
        <v>-44742</v>
      </c>
      <c r="M257" s="35"/>
      <c r="N257" s="36">
        <f t="shared" si="16"/>
        <v>0</v>
      </c>
      <c r="O257" s="35"/>
      <c r="P257" s="30" t="s">
        <v>1127</v>
      </c>
      <c r="Q257" s="37"/>
      <c r="R257" s="38"/>
      <c r="S257" s="39"/>
      <c r="T257" s="38"/>
      <c r="U257" s="38"/>
      <c r="V257" s="39"/>
      <c r="W257" s="38"/>
      <c r="X257" s="40">
        <f t="shared" si="19"/>
        <v>0</v>
      </c>
      <c r="Y257" s="41"/>
      <c r="Z257" s="27"/>
      <c r="AA257" s="42"/>
    </row>
    <row r="258" spans="1:27" s="29" customFormat="1" ht="60.75" customHeight="1" x14ac:dyDescent="0.35">
      <c r="A258" s="30" t="s">
        <v>874</v>
      </c>
      <c r="B258" s="31">
        <v>254</v>
      </c>
      <c r="C258" s="32">
        <v>44742</v>
      </c>
      <c r="D258" s="31" t="s">
        <v>515</v>
      </c>
      <c r="E258" s="30" t="s">
        <v>516</v>
      </c>
      <c r="F258" s="98" t="s">
        <v>81</v>
      </c>
      <c r="G258" s="30">
        <v>6</v>
      </c>
      <c r="H258" s="31" t="s">
        <v>517</v>
      </c>
      <c r="I258" s="30"/>
      <c r="J258" s="31"/>
      <c r="K258" s="33">
        <v>241</v>
      </c>
      <c r="L258" s="34">
        <f t="shared" si="17"/>
        <v>-44742</v>
      </c>
      <c r="M258" s="35"/>
      <c r="N258" s="36">
        <f t="shared" si="16"/>
        <v>0</v>
      </c>
      <c r="O258" s="35"/>
      <c r="P258" s="30" t="s">
        <v>1128</v>
      </c>
      <c r="Q258" s="37"/>
      <c r="R258" s="38"/>
      <c r="S258" s="39"/>
      <c r="T258" s="38"/>
      <c r="U258" s="38"/>
      <c r="V258" s="39"/>
      <c r="W258" s="38"/>
      <c r="X258" s="40">
        <f t="shared" si="19"/>
        <v>0</v>
      </c>
      <c r="Y258" s="41"/>
      <c r="Z258" s="27"/>
      <c r="AA258" s="42"/>
    </row>
    <row r="259" spans="1:27" s="29" customFormat="1" ht="60.65" customHeight="1" x14ac:dyDescent="0.35">
      <c r="A259" s="30" t="s">
        <v>874</v>
      </c>
      <c r="B259" s="31">
        <v>255</v>
      </c>
      <c r="C259" s="32">
        <v>44742</v>
      </c>
      <c r="D259" s="31" t="s">
        <v>1129</v>
      </c>
      <c r="E259" s="30" t="s">
        <v>1130</v>
      </c>
      <c r="F259" s="98" t="s">
        <v>81</v>
      </c>
      <c r="G259" s="30">
        <v>15</v>
      </c>
      <c r="H259" s="31" t="s">
        <v>42</v>
      </c>
      <c r="I259" s="30"/>
      <c r="J259" s="31"/>
      <c r="K259" s="33">
        <v>242</v>
      </c>
      <c r="L259" s="34">
        <f t="shared" si="17"/>
        <v>-44742</v>
      </c>
      <c r="M259" s="35"/>
      <c r="N259" s="36">
        <f t="shared" si="16"/>
        <v>0</v>
      </c>
      <c r="O259" s="35"/>
      <c r="P259" s="30" t="s">
        <v>1131</v>
      </c>
      <c r="Q259" s="37"/>
      <c r="R259" s="38"/>
      <c r="S259" s="39"/>
      <c r="T259" s="38"/>
      <c r="U259" s="38"/>
      <c r="V259" s="39"/>
      <c r="W259" s="38"/>
      <c r="X259" s="40">
        <f t="shared" si="19"/>
        <v>0</v>
      </c>
      <c r="Y259" s="41"/>
      <c r="Z259" s="27"/>
      <c r="AA259" s="32" t="s">
        <v>430</v>
      </c>
    </row>
    <row r="260" spans="1:27" s="29" customFormat="1" ht="54" customHeight="1" x14ac:dyDescent="0.35">
      <c r="A260" s="30" t="s">
        <v>874</v>
      </c>
      <c r="B260" s="31">
        <v>256</v>
      </c>
      <c r="C260" s="32">
        <v>44742</v>
      </c>
      <c r="D260" s="31" t="s">
        <v>1132</v>
      </c>
      <c r="E260" s="30" t="s">
        <v>1133</v>
      </c>
      <c r="F260" s="98" t="s">
        <v>81</v>
      </c>
      <c r="G260" s="30">
        <v>6</v>
      </c>
      <c r="H260" s="31" t="s">
        <v>517</v>
      </c>
      <c r="I260" s="30"/>
      <c r="J260" s="31"/>
      <c r="K260" s="33">
        <v>243</v>
      </c>
      <c r="L260" s="34">
        <f t="shared" si="17"/>
        <v>-44742</v>
      </c>
      <c r="M260" s="35"/>
      <c r="N260" s="36">
        <f t="shared" si="16"/>
        <v>0</v>
      </c>
      <c r="O260" s="35"/>
      <c r="P260" s="30" t="s">
        <v>1134</v>
      </c>
      <c r="Q260" s="37"/>
      <c r="R260" s="38"/>
      <c r="S260" s="39"/>
      <c r="T260" s="38"/>
      <c r="U260" s="38"/>
      <c r="V260" s="39"/>
      <c r="W260" s="38"/>
      <c r="X260" s="40">
        <f t="shared" si="19"/>
        <v>0</v>
      </c>
      <c r="Y260" s="41"/>
      <c r="Z260" s="27"/>
      <c r="AA260" s="42"/>
    </row>
    <row r="261" spans="1:27" s="29" customFormat="1" ht="84.75" customHeight="1" x14ac:dyDescent="0.35">
      <c r="A261" s="30" t="s">
        <v>1135</v>
      </c>
      <c r="B261" s="31">
        <v>257</v>
      </c>
      <c r="C261" s="32">
        <v>44743</v>
      </c>
      <c r="D261" s="31" t="s">
        <v>1136</v>
      </c>
      <c r="E261" s="30" t="s">
        <v>1137</v>
      </c>
      <c r="F261" s="98" t="s">
        <v>81</v>
      </c>
      <c r="G261" s="44">
        <v>15</v>
      </c>
      <c r="H261" s="45" t="s">
        <v>42</v>
      </c>
      <c r="I261" s="30"/>
      <c r="J261" s="31"/>
      <c r="K261" s="33">
        <v>244</v>
      </c>
      <c r="L261" s="34">
        <f t="shared" si="17"/>
        <v>-44743</v>
      </c>
      <c r="M261" s="35"/>
      <c r="N261" s="36">
        <f t="shared" si="16"/>
        <v>0</v>
      </c>
      <c r="O261" s="35"/>
      <c r="P261" s="30" t="s">
        <v>1138</v>
      </c>
      <c r="Q261" s="37"/>
      <c r="R261" s="38"/>
      <c r="S261" s="39"/>
      <c r="T261" s="38"/>
      <c r="U261" s="38"/>
      <c r="V261" s="39"/>
      <c r="W261" s="38"/>
      <c r="X261" s="40">
        <f t="shared" si="19"/>
        <v>0</v>
      </c>
      <c r="Y261" s="41"/>
      <c r="Z261" s="27"/>
      <c r="AA261" s="42"/>
    </row>
    <row r="262" spans="1:27" s="29" customFormat="1" ht="79.5" customHeight="1" x14ac:dyDescent="0.35">
      <c r="A262" s="30" t="s">
        <v>1135</v>
      </c>
      <c r="B262" s="31">
        <v>258</v>
      </c>
      <c r="C262" s="32">
        <v>44746</v>
      </c>
      <c r="D262" s="31" t="s">
        <v>1139</v>
      </c>
      <c r="E262" s="30" t="s">
        <v>1140</v>
      </c>
      <c r="F262" s="98" t="s">
        <v>81</v>
      </c>
      <c r="G262" s="30">
        <v>15</v>
      </c>
      <c r="H262" s="31" t="s">
        <v>42</v>
      </c>
      <c r="I262" s="30"/>
      <c r="J262" s="31"/>
      <c r="K262" s="33">
        <v>245</v>
      </c>
      <c r="L262" s="34">
        <f t="shared" si="17"/>
        <v>-44746</v>
      </c>
      <c r="M262" s="35"/>
      <c r="N262" s="36">
        <f t="shared" si="16"/>
        <v>0</v>
      </c>
      <c r="O262" s="35"/>
      <c r="P262" s="30" t="s">
        <v>1141</v>
      </c>
      <c r="Q262" s="37"/>
      <c r="R262" s="38"/>
      <c r="S262" s="39"/>
      <c r="T262" s="38"/>
      <c r="U262" s="38"/>
      <c r="V262" s="39"/>
      <c r="W262" s="38"/>
      <c r="X262" s="40">
        <f t="shared" si="19"/>
        <v>0</v>
      </c>
      <c r="Y262" s="41"/>
      <c r="Z262" s="27"/>
      <c r="AA262" s="42"/>
    </row>
    <row r="263" spans="1:27" s="29" customFormat="1" ht="74.25" customHeight="1" x14ac:dyDescent="0.35">
      <c r="A263" s="30" t="s">
        <v>1135</v>
      </c>
      <c r="B263" s="31">
        <v>259</v>
      </c>
      <c r="C263" s="32">
        <v>44746</v>
      </c>
      <c r="D263" s="74" t="s">
        <v>668</v>
      </c>
      <c r="E263" s="30" t="s">
        <v>669</v>
      </c>
      <c r="F263" s="31" t="s">
        <v>1142</v>
      </c>
      <c r="G263" s="30">
        <v>15</v>
      </c>
      <c r="H263" s="31" t="s">
        <v>42</v>
      </c>
      <c r="I263" s="30"/>
      <c r="J263" s="31"/>
      <c r="K263" s="33">
        <v>246</v>
      </c>
      <c r="L263" s="34">
        <f t="shared" si="17"/>
        <v>-44746</v>
      </c>
      <c r="M263" s="35"/>
      <c r="N263" s="36">
        <f t="shared" si="16"/>
        <v>0</v>
      </c>
      <c r="O263" s="35"/>
      <c r="P263" s="30" t="s">
        <v>1143</v>
      </c>
      <c r="Q263" s="37"/>
      <c r="R263" s="38"/>
      <c r="S263" s="39"/>
      <c r="T263" s="38"/>
      <c r="U263" s="38"/>
      <c r="V263" s="39"/>
      <c r="W263" s="38"/>
      <c r="X263" s="40">
        <f t="shared" si="19"/>
        <v>0</v>
      </c>
      <c r="Y263" s="41"/>
      <c r="Z263" s="27"/>
      <c r="AA263" s="42"/>
    </row>
    <row r="264" spans="1:27" s="29" customFormat="1" ht="80.25" customHeight="1" x14ac:dyDescent="0.35">
      <c r="A264" s="30" t="s">
        <v>1135</v>
      </c>
      <c r="B264" s="31">
        <v>260</v>
      </c>
      <c r="C264" s="32">
        <v>44747</v>
      </c>
      <c r="D264" s="74" t="s">
        <v>1144</v>
      </c>
      <c r="E264" s="30" t="s">
        <v>1145</v>
      </c>
      <c r="F264" s="98" t="s">
        <v>81</v>
      </c>
      <c r="G264" s="30">
        <v>15</v>
      </c>
      <c r="H264" s="31" t="s">
        <v>42</v>
      </c>
      <c r="I264" s="30"/>
      <c r="J264" s="31"/>
      <c r="K264" s="33">
        <v>247</v>
      </c>
      <c r="L264" s="34">
        <f t="shared" si="17"/>
        <v>-44747</v>
      </c>
      <c r="M264" s="35"/>
      <c r="N264" s="36">
        <f t="shared" si="16"/>
        <v>0</v>
      </c>
      <c r="O264" s="35"/>
      <c r="P264" s="30" t="s">
        <v>1146</v>
      </c>
      <c r="Q264" s="37"/>
      <c r="R264" s="38"/>
      <c r="S264" s="39"/>
      <c r="T264" s="38"/>
      <c r="U264" s="38"/>
      <c r="V264" s="39"/>
      <c r="W264" s="38"/>
      <c r="X264" s="40">
        <f t="shared" si="19"/>
        <v>0</v>
      </c>
      <c r="Y264" s="41"/>
      <c r="Z264" s="27"/>
      <c r="AA264" s="32" t="s">
        <v>35</v>
      </c>
    </row>
    <row r="265" spans="1:27" s="29" customFormat="1" ht="80.25" customHeight="1" x14ac:dyDescent="0.35">
      <c r="A265" s="30" t="s">
        <v>1135</v>
      </c>
      <c r="B265" s="31">
        <v>261</v>
      </c>
      <c r="C265" s="32">
        <v>44749</v>
      </c>
      <c r="D265" s="31" t="s">
        <v>1147</v>
      </c>
      <c r="E265" s="30" t="s">
        <v>1148</v>
      </c>
      <c r="F265" s="98" t="s">
        <v>81</v>
      </c>
      <c r="G265" s="30">
        <v>6</v>
      </c>
      <c r="H265" s="31" t="s">
        <v>517</v>
      </c>
      <c r="I265" s="30"/>
      <c r="J265" s="31"/>
      <c r="K265" s="33">
        <v>248</v>
      </c>
      <c r="L265" s="34">
        <f t="shared" si="17"/>
        <v>-44749</v>
      </c>
      <c r="M265" s="35"/>
      <c r="N265" s="36">
        <f t="shared" si="16"/>
        <v>0</v>
      </c>
      <c r="O265" s="35"/>
      <c r="P265" s="30" t="s">
        <v>1149</v>
      </c>
      <c r="Q265" s="37"/>
      <c r="R265" s="38"/>
      <c r="S265" s="39"/>
      <c r="T265" s="38"/>
      <c r="U265" s="38"/>
      <c r="V265" s="39"/>
      <c r="W265" s="38"/>
      <c r="X265" s="40">
        <f t="shared" si="19"/>
        <v>0</v>
      </c>
      <c r="Y265" s="41"/>
      <c r="Z265" s="27"/>
      <c r="AA265" s="42"/>
    </row>
    <row r="266" spans="1:27" s="29" customFormat="1" ht="87.75" customHeight="1" x14ac:dyDescent="0.35">
      <c r="A266" s="30" t="s">
        <v>1135</v>
      </c>
      <c r="B266" s="31">
        <v>262</v>
      </c>
      <c r="C266" s="32">
        <v>44749</v>
      </c>
      <c r="D266" s="31" t="s">
        <v>1150</v>
      </c>
      <c r="E266" s="30" t="s">
        <v>1151</v>
      </c>
      <c r="F266" s="98" t="s">
        <v>81</v>
      </c>
      <c r="G266" s="30">
        <v>6</v>
      </c>
      <c r="H266" s="31" t="s">
        <v>517</v>
      </c>
      <c r="I266" s="30"/>
      <c r="J266" s="31"/>
      <c r="K266" s="33">
        <v>249</v>
      </c>
      <c r="L266" s="34">
        <f t="shared" si="17"/>
        <v>-44749</v>
      </c>
      <c r="M266" s="35"/>
      <c r="N266" s="36">
        <f t="shared" si="16"/>
        <v>0</v>
      </c>
      <c r="O266" s="35"/>
      <c r="P266" s="30" t="s">
        <v>1152</v>
      </c>
      <c r="Q266" s="37"/>
      <c r="R266" s="38"/>
      <c r="S266" s="39"/>
      <c r="T266" s="38"/>
      <c r="U266" s="38"/>
      <c r="V266" s="39"/>
      <c r="W266" s="38"/>
      <c r="X266" s="40">
        <f t="shared" si="19"/>
        <v>0</v>
      </c>
      <c r="Y266" s="41"/>
      <c r="Z266" s="27"/>
      <c r="AA266" s="42"/>
    </row>
    <row r="267" spans="1:27" s="29" customFormat="1" ht="69.75" customHeight="1" x14ac:dyDescent="0.35">
      <c r="A267" s="30" t="s">
        <v>1135</v>
      </c>
      <c r="B267" s="31">
        <v>263</v>
      </c>
      <c r="C267" s="32">
        <v>44749</v>
      </c>
      <c r="D267" s="31" t="s">
        <v>1153</v>
      </c>
      <c r="E267" s="30" t="s">
        <v>1154</v>
      </c>
      <c r="F267" s="98" t="s">
        <v>81</v>
      </c>
      <c r="G267" s="30">
        <v>5</v>
      </c>
      <c r="H267" s="31" t="s">
        <v>1155</v>
      </c>
      <c r="I267" s="30"/>
      <c r="J267" s="31"/>
      <c r="K267" s="33">
        <v>250</v>
      </c>
      <c r="L267" s="34">
        <f t="shared" si="17"/>
        <v>-44749</v>
      </c>
      <c r="M267" s="35"/>
      <c r="N267" s="36">
        <f t="shared" si="16"/>
        <v>0</v>
      </c>
      <c r="O267" s="35"/>
      <c r="P267" s="30" t="s">
        <v>1156</v>
      </c>
      <c r="Q267" s="37"/>
      <c r="R267" s="38"/>
      <c r="S267" s="39"/>
      <c r="T267" s="38"/>
      <c r="U267" s="38"/>
      <c r="V267" s="39"/>
      <c r="W267" s="38"/>
      <c r="X267" s="40">
        <f t="shared" si="19"/>
        <v>0</v>
      </c>
      <c r="Y267" s="41"/>
      <c r="Z267" s="27"/>
      <c r="AA267" s="42"/>
    </row>
    <row r="268" spans="1:27" s="29" customFormat="1" ht="95.25" customHeight="1" x14ac:dyDescent="0.35">
      <c r="A268" s="30" t="s">
        <v>1135</v>
      </c>
      <c r="B268" s="31">
        <v>264</v>
      </c>
      <c r="C268" s="32">
        <v>44749</v>
      </c>
      <c r="D268" s="31" t="s">
        <v>1157</v>
      </c>
      <c r="E268" s="30" t="s">
        <v>1158</v>
      </c>
      <c r="F268" s="31" t="s">
        <v>30</v>
      </c>
      <c r="G268" s="30">
        <v>15</v>
      </c>
      <c r="H268" s="31" t="s">
        <v>142</v>
      </c>
      <c r="I268" s="30"/>
      <c r="J268" s="31"/>
      <c r="K268" s="33">
        <v>251</v>
      </c>
      <c r="L268" s="34">
        <f t="shared" si="17"/>
        <v>-44749</v>
      </c>
      <c r="M268" s="35"/>
      <c r="N268" s="36">
        <f t="shared" si="16"/>
        <v>0</v>
      </c>
      <c r="O268" s="35"/>
      <c r="P268" s="30" t="s">
        <v>1159</v>
      </c>
      <c r="Q268" s="37"/>
      <c r="R268" s="38"/>
      <c r="S268" s="39"/>
      <c r="T268" s="38"/>
      <c r="U268" s="38"/>
      <c r="V268" s="39"/>
      <c r="W268" s="38"/>
      <c r="X268" s="40">
        <f t="shared" si="19"/>
        <v>0</v>
      </c>
      <c r="Y268" s="41"/>
      <c r="Z268" s="27"/>
      <c r="AA268" s="42"/>
    </row>
    <row r="269" spans="1:27" s="29" customFormat="1" ht="79.5" customHeight="1" x14ac:dyDescent="0.35">
      <c r="A269" s="30" t="s">
        <v>1135</v>
      </c>
      <c r="B269" s="31">
        <v>265</v>
      </c>
      <c r="C269" s="32" t="s">
        <v>1160</v>
      </c>
      <c r="D269" s="31" t="s">
        <v>1161</v>
      </c>
      <c r="E269" s="30" t="s">
        <v>1162</v>
      </c>
      <c r="F269" s="31" t="s">
        <v>30</v>
      </c>
      <c r="G269" s="30">
        <v>15</v>
      </c>
      <c r="H269" s="31" t="s">
        <v>1163</v>
      </c>
      <c r="I269" s="30"/>
      <c r="J269" s="31"/>
      <c r="K269" s="33">
        <v>252</v>
      </c>
      <c r="L269" s="34" t="e">
        <f t="shared" si="17"/>
        <v>#VALUE!</v>
      </c>
      <c r="M269" s="35"/>
      <c r="N269" s="36">
        <f t="shared" si="16"/>
        <v>0</v>
      </c>
      <c r="O269" s="35"/>
      <c r="P269" s="30" t="s">
        <v>1164</v>
      </c>
      <c r="Q269" s="37"/>
      <c r="R269" s="38"/>
      <c r="S269" s="39"/>
      <c r="T269" s="38"/>
      <c r="U269" s="38"/>
      <c r="V269" s="39"/>
      <c r="W269" s="38"/>
      <c r="X269" s="40">
        <f t="shared" si="19"/>
        <v>0</v>
      </c>
      <c r="Y269" s="41"/>
      <c r="Z269" s="27"/>
      <c r="AA269" s="42"/>
    </row>
    <row r="270" spans="1:27" s="29" customFormat="1" ht="81" customHeight="1" x14ac:dyDescent="0.35">
      <c r="A270" s="30" t="s">
        <v>1135</v>
      </c>
      <c r="B270" s="31">
        <v>266</v>
      </c>
      <c r="C270" s="32">
        <v>44754</v>
      </c>
      <c r="D270" s="31" t="s">
        <v>1165</v>
      </c>
      <c r="E270" s="30" t="s">
        <v>1166</v>
      </c>
      <c r="F270" s="98" t="s">
        <v>81</v>
      </c>
      <c r="G270" s="30">
        <v>15</v>
      </c>
      <c r="H270" s="31" t="s">
        <v>42</v>
      </c>
      <c r="I270" s="30"/>
      <c r="J270" s="31"/>
      <c r="K270" s="33">
        <v>253</v>
      </c>
      <c r="L270" s="34">
        <f t="shared" si="17"/>
        <v>-44754</v>
      </c>
      <c r="M270" s="35"/>
      <c r="N270" s="36">
        <f t="shared" ref="N270:N333" si="20">O270-M270</f>
        <v>0</v>
      </c>
      <c r="O270" s="35"/>
      <c r="P270" s="30" t="s">
        <v>1167</v>
      </c>
      <c r="Q270" s="37"/>
      <c r="R270" s="38"/>
      <c r="S270" s="39"/>
      <c r="T270" s="38"/>
      <c r="U270" s="38"/>
      <c r="V270" s="39"/>
      <c r="W270" s="38"/>
      <c r="X270" s="40">
        <f t="shared" si="19"/>
        <v>0</v>
      </c>
      <c r="Y270" s="41"/>
      <c r="Z270" s="27"/>
      <c r="AA270" s="42"/>
    </row>
    <row r="271" spans="1:27" s="29" customFormat="1" ht="80.25" customHeight="1" x14ac:dyDescent="0.35">
      <c r="A271" s="30" t="s">
        <v>1135</v>
      </c>
      <c r="B271" s="31">
        <v>267</v>
      </c>
      <c r="C271" s="32">
        <v>44753</v>
      </c>
      <c r="D271" s="31" t="s">
        <v>795</v>
      </c>
      <c r="E271" s="30" t="s">
        <v>1168</v>
      </c>
      <c r="F271" s="31" t="s">
        <v>1169</v>
      </c>
      <c r="G271" s="30">
        <v>230</v>
      </c>
      <c r="H271" s="31" t="s">
        <v>1170</v>
      </c>
      <c r="I271" s="30"/>
      <c r="J271" s="31"/>
      <c r="K271" s="33" t="s">
        <v>1171</v>
      </c>
      <c r="L271" s="34">
        <f t="shared" ref="L271:L334" si="21" xml:space="preserve"> M271-C271</f>
        <v>-44753</v>
      </c>
      <c r="M271" s="35"/>
      <c r="N271" s="36">
        <f t="shared" si="20"/>
        <v>0</v>
      </c>
      <c r="O271" s="35"/>
      <c r="P271" s="30" t="s">
        <v>1172</v>
      </c>
      <c r="Q271" s="37"/>
      <c r="R271" s="38"/>
      <c r="S271" s="39"/>
      <c r="T271" s="38"/>
      <c r="U271" s="38"/>
      <c r="V271" s="39"/>
      <c r="W271" s="38"/>
      <c r="X271" s="40">
        <f t="shared" si="19"/>
        <v>0</v>
      </c>
      <c r="Y271" s="41"/>
      <c r="Z271" s="27"/>
      <c r="AA271" s="42"/>
    </row>
    <row r="272" spans="1:27" s="29" customFormat="1" ht="72" customHeight="1" x14ac:dyDescent="0.35">
      <c r="A272" s="30" t="s">
        <v>1135</v>
      </c>
      <c r="B272" s="31">
        <v>268</v>
      </c>
      <c r="C272" s="32">
        <v>44750</v>
      </c>
      <c r="D272" s="31" t="s">
        <v>1173</v>
      </c>
      <c r="E272" s="30" t="s">
        <v>1174</v>
      </c>
      <c r="F272" s="31" t="s">
        <v>30</v>
      </c>
      <c r="G272" s="30">
        <v>15</v>
      </c>
      <c r="H272" s="31" t="s">
        <v>42</v>
      </c>
      <c r="I272" s="30"/>
      <c r="J272" s="31"/>
      <c r="K272" s="33">
        <v>254</v>
      </c>
      <c r="L272" s="34">
        <f t="shared" si="21"/>
        <v>-44750</v>
      </c>
      <c r="M272" s="35"/>
      <c r="N272" s="36">
        <f t="shared" si="20"/>
        <v>0</v>
      </c>
      <c r="O272" s="35"/>
      <c r="P272" s="30" t="s">
        <v>1175</v>
      </c>
      <c r="Q272" s="37"/>
      <c r="R272" s="38"/>
      <c r="S272" s="39"/>
      <c r="T272" s="38"/>
      <c r="U272" s="38"/>
      <c r="V272" s="39"/>
      <c r="W272" s="38"/>
      <c r="X272" s="40">
        <f t="shared" si="19"/>
        <v>0</v>
      </c>
      <c r="Y272" s="41"/>
      <c r="Z272" s="27"/>
      <c r="AA272" s="42"/>
    </row>
    <row r="273" spans="1:27" s="29" customFormat="1" ht="84.75" customHeight="1" x14ac:dyDescent="0.35">
      <c r="A273" s="30" t="s">
        <v>1135</v>
      </c>
      <c r="B273" s="31">
        <v>269</v>
      </c>
      <c r="C273" s="32">
        <v>44749</v>
      </c>
      <c r="D273" s="31" t="s">
        <v>1176</v>
      </c>
      <c r="E273" s="30" t="s">
        <v>1177</v>
      </c>
      <c r="F273" s="98" t="s">
        <v>81</v>
      </c>
      <c r="G273" s="30">
        <v>15</v>
      </c>
      <c r="H273" s="31" t="s">
        <v>42</v>
      </c>
      <c r="I273" s="30"/>
      <c r="J273" s="31"/>
      <c r="K273" s="33">
        <v>255</v>
      </c>
      <c r="L273" s="34">
        <f t="shared" si="21"/>
        <v>-44749</v>
      </c>
      <c r="M273" s="35"/>
      <c r="N273" s="36">
        <f t="shared" si="20"/>
        <v>0</v>
      </c>
      <c r="O273" s="35"/>
      <c r="P273" s="30" t="s">
        <v>1178</v>
      </c>
      <c r="Q273" s="37"/>
      <c r="R273" s="38"/>
      <c r="S273" s="39"/>
      <c r="T273" s="38"/>
      <c r="U273" s="38"/>
      <c r="V273" s="39"/>
      <c r="W273" s="38"/>
      <c r="X273" s="40">
        <f t="shared" si="19"/>
        <v>0</v>
      </c>
      <c r="Y273" s="41"/>
      <c r="Z273" s="27"/>
      <c r="AA273" s="42"/>
    </row>
    <row r="274" spans="1:27" s="29" customFormat="1" ht="74.25" customHeight="1" x14ac:dyDescent="0.35">
      <c r="A274" s="30" t="s">
        <v>1135</v>
      </c>
      <c r="B274" s="31">
        <v>270</v>
      </c>
      <c r="C274" s="32">
        <v>44753</v>
      </c>
      <c r="D274" s="31" t="s">
        <v>1179</v>
      </c>
      <c r="E274" s="30" t="s">
        <v>1180</v>
      </c>
      <c r="F274" s="98" t="s">
        <v>81</v>
      </c>
      <c r="G274" s="30">
        <v>15</v>
      </c>
      <c r="H274" s="31" t="s">
        <v>42</v>
      </c>
      <c r="I274" s="30"/>
      <c r="J274" s="31"/>
      <c r="K274" s="33">
        <v>256</v>
      </c>
      <c r="L274" s="34">
        <f t="shared" si="21"/>
        <v>-44753</v>
      </c>
      <c r="M274" s="35"/>
      <c r="N274" s="36">
        <f t="shared" si="20"/>
        <v>0</v>
      </c>
      <c r="O274" s="35"/>
      <c r="P274" s="30" t="s">
        <v>1181</v>
      </c>
      <c r="Q274" s="37"/>
      <c r="R274" s="38"/>
      <c r="S274" s="39"/>
      <c r="T274" s="38"/>
      <c r="U274" s="38"/>
      <c r="V274" s="39"/>
      <c r="W274" s="38"/>
      <c r="X274" s="40">
        <f t="shared" si="19"/>
        <v>0</v>
      </c>
      <c r="Y274" s="41"/>
      <c r="Z274" s="27"/>
      <c r="AA274" s="42"/>
    </row>
    <row r="275" spans="1:27" s="29" customFormat="1" ht="71.25" customHeight="1" x14ac:dyDescent="0.35">
      <c r="A275" s="30" t="s">
        <v>1135</v>
      </c>
      <c r="B275" s="31">
        <v>271</v>
      </c>
      <c r="C275" s="32">
        <v>44753</v>
      </c>
      <c r="D275" s="31" t="s">
        <v>1182</v>
      </c>
      <c r="E275" s="30" t="s">
        <v>1183</v>
      </c>
      <c r="F275" s="98" t="s">
        <v>81</v>
      </c>
      <c r="G275" s="30">
        <v>15</v>
      </c>
      <c r="H275" s="31" t="s">
        <v>42</v>
      </c>
      <c r="I275" s="30"/>
      <c r="J275" s="31"/>
      <c r="K275" s="33">
        <v>257</v>
      </c>
      <c r="L275" s="34">
        <f t="shared" si="21"/>
        <v>-44753</v>
      </c>
      <c r="M275" s="35"/>
      <c r="N275" s="36">
        <f t="shared" si="20"/>
        <v>0</v>
      </c>
      <c r="O275" s="35"/>
      <c r="P275" s="30" t="s">
        <v>1184</v>
      </c>
      <c r="Q275" s="37"/>
      <c r="R275" s="38"/>
      <c r="S275" s="39"/>
      <c r="T275" s="38"/>
      <c r="U275" s="38"/>
      <c r="V275" s="39"/>
      <c r="W275" s="38"/>
      <c r="X275" s="40">
        <f t="shared" si="19"/>
        <v>0</v>
      </c>
      <c r="Y275" s="41"/>
      <c r="Z275" s="27"/>
      <c r="AA275" s="42"/>
    </row>
    <row r="276" spans="1:27" s="29" customFormat="1" ht="89.25" customHeight="1" x14ac:dyDescent="0.35">
      <c r="A276" s="30" t="s">
        <v>1135</v>
      </c>
      <c r="B276" s="31">
        <v>272</v>
      </c>
      <c r="C276" s="32">
        <v>44756</v>
      </c>
      <c r="D276" s="31" t="s">
        <v>1185</v>
      </c>
      <c r="E276" s="30" t="s">
        <v>1186</v>
      </c>
      <c r="F276" s="98" t="s">
        <v>81</v>
      </c>
      <c r="G276" s="30">
        <v>5</v>
      </c>
      <c r="H276" s="31" t="s">
        <v>31</v>
      </c>
      <c r="I276" s="30"/>
      <c r="J276" s="31"/>
      <c r="K276" s="33">
        <v>258</v>
      </c>
      <c r="L276" s="34">
        <f t="shared" si="21"/>
        <v>-44756</v>
      </c>
      <c r="M276" s="35"/>
      <c r="N276" s="36">
        <f t="shared" si="20"/>
        <v>0</v>
      </c>
      <c r="O276" s="35"/>
      <c r="P276" s="30" t="s">
        <v>1187</v>
      </c>
      <c r="Q276" s="37"/>
      <c r="R276" s="38"/>
      <c r="S276" s="39"/>
      <c r="T276" s="38"/>
      <c r="U276" s="38"/>
      <c r="V276" s="39"/>
      <c r="W276" s="38"/>
      <c r="X276" s="40">
        <f t="shared" si="19"/>
        <v>0</v>
      </c>
      <c r="Y276" s="41"/>
      <c r="Z276" s="27"/>
      <c r="AA276" s="42"/>
    </row>
    <row r="277" spans="1:27" s="29" customFormat="1" ht="84" customHeight="1" x14ac:dyDescent="0.35">
      <c r="A277" s="30" t="s">
        <v>1135</v>
      </c>
      <c r="B277" s="31">
        <v>273</v>
      </c>
      <c r="C277" s="32">
        <v>44756</v>
      </c>
      <c r="D277" s="31" t="s">
        <v>1188</v>
      </c>
      <c r="E277" s="44" t="s">
        <v>1189</v>
      </c>
      <c r="F277" s="98" t="s">
        <v>81</v>
      </c>
      <c r="G277" s="30">
        <v>15</v>
      </c>
      <c r="H277" s="31" t="s">
        <v>42</v>
      </c>
      <c r="I277" s="44"/>
      <c r="J277" s="31"/>
      <c r="K277" s="33">
        <v>259</v>
      </c>
      <c r="L277" s="34">
        <f t="shared" si="21"/>
        <v>-44756</v>
      </c>
      <c r="M277" s="35"/>
      <c r="N277" s="36">
        <f t="shared" si="20"/>
        <v>0</v>
      </c>
      <c r="O277" s="35"/>
      <c r="P277" s="30" t="s">
        <v>1190</v>
      </c>
      <c r="Q277" s="37"/>
      <c r="R277" s="38"/>
      <c r="S277" s="39"/>
      <c r="T277" s="38"/>
      <c r="U277" s="38"/>
      <c r="V277" s="39"/>
      <c r="W277" s="38"/>
      <c r="X277" s="40">
        <f t="shared" si="19"/>
        <v>0</v>
      </c>
      <c r="Y277" s="41"/>
      <c r="Z277" s="27"/>
      <c r="AA277" s="42"/>
    </row>
    <row r="278" spans="1:27" s="29" customFormat="1" ht="80.25" customHeight="1" x14ac:dyDescent="0.35">
      <c r="A278" s="30" t="s">
        <v>1135</v>
      </c>
      <c r="B278" s="31">
        <v>274</v>
      </c>
      <c r="C278" s="32">
        <v>44757</v>
      </c>
      <c r="D278" s="31" t="s">
        <v>1191</v>
      </c>
      <c r="E278" s="30" t="s">
        <v>1192</v>
      </c>
      <c r="F278" s="98" t="s">
        <v>81</v>
      </c>
      <c r="G278" s="30">
        <v>5</v>
      </c>
      <c r="H278" s="31" t="s">
        <v>31</v>
      </c>
      <c r="I278" s="30"/>
      <c r="J278" s="31"/>
      <c r="K278" s="33">
        <v>260</v>
      </c>
      <c r="L278" s="34">
        <f t="shared" si="21"/>
        <v>-44757</v>
      </c>
      <c r="M278" s="35"/>
      <c r="N278" s="36">
        <f t="shared" si="20"/>
        <v>0</v>
      </c>
      <c r="O278" s="35"/>
      <c r="P278" s="30" t="s">
        <v>1193</v>
      </c>
      <c r="Q278" s="37"/>
      <c r="R278" s="38"/>
      <c r="S278" s="39"/>
      <c r="T278" s="38"/>
      <c r="U278" s="38"/>
      <c r="V278" s="39"/>
      <c r="W278" s="38"/>
      <c r="X278" s="40">
        <f t="shared" si="19"/>
        <v>0</v>
      </c>
      <c r="Y278" s="41"/>
      <c r="Z278" s="27"/>
      <c r="AA278" s="42"/>
    </row>
    <row r="279" spans="1:27" s="29" customFormat="1" ht="82.5" customHeight="1" x14ac:dyDescent="0.35">
      <c r="A279" s="30" t="s">
        <v>1135</v>
      </c>
      <c r="B279" s="31">
        <v>275</v>
      </c>
      <c r="C279" s="32">
        <v>44757</v>
      </c>
      <c r="D279" s="31" t="s">
        <v>1194</v>
      </c>
      <c r="E279" s="30" t="s">
        <v>1195</v>
      </c>
      <c r="F279" s="98" t="s">
        <v>81</v>
      </c>
      <c r="G279" s="30">
        <v>15</v>
      </c>
      <c r="H279" s="31" t="s">
        <v>42</v>
      </c>
      <c r="I279" s="30"/>
      <c r="J279" s="31"/>
      <c r="K279" s="33">
        <v>261</v>
      </c>
      <c r="L279" s="34">
        <f t="shared" si="21"/>
        <v>-44757</v>
      </c>
      <c r="M279" s="35"/>
      <c r="N279" s="36">
        <f t="shared" si="20"/>
        <v>0</v>
      </c>
      <c r="O279" s="35"/>
      <c r="P279" s="30" t="s">
        <v>1196</v>
      </c>
      <c r="Q279" s="37"/>
      <c r="R279" s="38"/>
      <c r="S279" s="39"/>
      <c r="T279" s="38"/>
      <c r="U279" s="38"/>
      <c r="V279" s="39"/>
      <c r="W279" s="38"/>
      <c r="X279" s="40">
        <f t="shared" si="19"/>
        <v>0</v>
      </c>
      <c r="Y279" s="41"/>
      <c r="Z279" s="27"/>
      <c r="AA279" s="42"/>
    </row>
    <row r="280" spans="1:27" s="29" customFormat="1" ht="86.25" customHeight="1" x14ac:dyDescent="0.35">
      <c r="A280" s="30" t="s">
        <v>1135</v>
      </c>
      <c r="B280" s="31">
        <v>276</v>
      </c>
      <c r="C280" s="32">
        <v>44750</v>
      </c>
      <c r="D280" s="31" t="s">
        <v>1197</v>
      </c>
      <c r="E280" s="30" t="s">
        <v>1198</v>
      </c>
      <c r="F280" s="31" t="s">
        <v>30</v>
      </c>
      <c r="G280" s="30">
        <v>5</v>
      </c>
      <c r="H280" s="31" t="s">
        <v>31</v>
      </c>
      <c r="I280" s="30"/>
      <c r="J280" s="31"/>
      <c r="K280" s="33">
        <v>262</v>
      </c>
      <c r="L280" s="34">
        <f t="shared" si="21"/>
        <v>-44750</v>
      </c>
      <c r="M280" s="35"/>
      <c r="N280" s="36">
        <f t="shared" si="20"/>
        <v>0</v>
      </c>
      <c r="O280" s="35"/>
      <c r="P280" s="30" t="s">
        <v>1199</v>
      </c>
      <c r="Q280" s="37"/>
      <c r="R280" s="38"/>
      <c r="S280" s="39"/>
      <c r="T280" s="38"/>
      <c r="U280" s="38"/>
      <c r="V280" s="39"/>
      <c r="W280" s="38"/>
      <c r="X280" s="40">
        <f t="shared" si="19"/>
        <v>0</v>
      </c>
      <c r="Y280" s="41"/>
      <c r="Z280" s="27"/>
      <c r="AA280" s="42"/>
    </row>
    <row r="281" spans="1:27" s="29" customFormat="1" ht="86.25" customHeight="1" x14ac:dyDescent="0.35">
      <c r="A281" s="30" t="s">
        <v>1135</v>
      </c>
      <c r="B281" s="31">
        <v>277</v>
      </c>
      <c r="C281" s="32">
        <v>44762</v>
      </c>
      <c r="D281" s="31" t="s">
        <v>1200</v>
      </c>
      <c r="E281" s="30" t="s">
        <v>1201</v>
      </c>
      <c r="F281" s="98" t="s">
        <v>81</v>
      </c>
      <c r="G281" s="30">
        <v>5</v>
      </c>
      <c r="H281" s="31" t="s">
        <v>31</v>
      </c>
      <c r="I281" s="30"/>
      <c r="J281" s="31"/>
      <c r="K281" s="33">
        <v>263</v>
      </c>
      <c r="L281" s="34">
        <f t="shared" si="21"/>
        <v>-44762</v>
      </c>
      <c r="M281" s="35"/>
      <c r="N281" s="36">
        <f t="shared" si="20"/>
        <v>0</v>
      </c>
      <c r="O281" s="35"/>
      <c r="P281" s="30" t="s">
        <v>1202</v>
      </c>
      <c r="Q281" s="37"/>
      <c r="R281" s="38"/>
      <c r="S281" s="39"/>
      <c r="T281" s="38"/>
      <c r="U281" s="38"/>
      <c r="V281" s="39"/>
      <c r="W281" s="38"/>
      <c r="X281" s="40">
        <f t="shared" si="19"/>
        <v>0</v>
      </c>
      <c r="Y281" s="41"/>
      <c r="Z281" s="27"/>
      <c r="AA281" s="42"/>
    </row>
    <row r="282" spans="1:27" s="29" customFormat="1" ht="77.25" customHeight="1" x14ac:dyDescent="0.35">
      <c r="A282" s="30" t="s">
        <v>1135</v>
      </c>
      <c r="B282" s="31">
        <v>278</v>
      </c>
      <c r="C282" s="32">
        <v>44763</v>
      </c>
      <c r="D282" s="31" t="s">
        <v>1203</v>
      </c>
      <c r="E282" s="30" t="s">
        <v>1204</v>
      </c>
      <c r="F282" s="31" t="s">
        <v>30</v>
      </c>
      <c r="G282" s="30">
        <v>15</v>
      </c>
      <c r="H282" s="31" t="s">
        <v>142</v>
      </c>
      <c r="I282" s="30"/>
      <c r="J282" s="31"/>
      <c r="K282" s="33">
        <v>264</v>
      </c>
      <c r="L282" s="34">
        <f t="shared" si="21"/>
        <v>-44763</v>
      </c>
      <c r="M282" s="35"/>
      <c r="N282" s="36">
        <f t="shared" si="20"/>
        <v>0</v>
      </c>
      <c r="O282" s="35"/>
      <c r="P282" s="30" t="s">
        <v>1205</v>
      </c>
      <c r="Q282" s="37"/>
      <c r="R282" s="38"/>
      <c r="S282" s="39"/>
      <c r="T282" s="38"/>
      <c r="U282" s="38"/>
      <c r="V282" s="39"/>
      <c r="W282" s="38"/>
      <c r="X282" s="40">
        <f t="shared" si="19"/>
        <v>0</v>
      </c>
      <c r="Y282" s="41"/>
      <c r="Z282" s="27"/>
      <c r="AA282" s="42"/>
    </row>
    <row r="283" spans="1:27" s="29" customFormat="1" ht="1.5" customHeight="1" x14ac:dyDescent="0.35">
      <c r="A283" s="30" t="s">
        <v>1135</v>
      </c>
      <c r="B283" s="31">
        <v>279</v>
      </c>
      <c r="C283" s="32"/>
      <c r="D283" s="31"/>
      <c r="E283" s="30"/>
      <c r="F283" s="31"/>
      <c r="G283" s="30"/>
      <c r="H283" s="31"/>
      <c r="I283" s="30"/>
      <c r="J283" s="31"/>
      <c r="K283" s="33">
        <v>265</v>
      </c>
      <c r="L283" s="34">
        <f t="shared" si="21"/>
        <v>0</v>
      </c>
      <c r="M283" s="35"/>
      <c r="N283" s="36">
        <f t="shared" si="20"/>
        <v>0</v>
      </c>
      <c r="O283" s="35"/>
      <c r="P283" s="30" t="s">
        <v>1206</v>
      </c>
      <c r="Q283" s="37"/>
      <c r="R283" s="38"/>
      <c r="S283" s="39"/>
      <c r="T283" s="38"/>
      <c r="U283" s="38"/>
      <c r="V283" s="39"/>
      <c r="W283" s="38"/>
      <c r="X283" s="40">
        <f t="shared" si="19"/>
        <v>0</v>
      </c>
      <c r="Y283" s="41"/>
      <c r="Z283" s="27"/>
      <c r="AA283" s="42"/>
    </row>
    <row r="284" spans="1:27" s="29" customFormat="1" ht="84.75" customHeight="1" x14ac:dyDescent="0.35">
      <c r="A284" s="30" t="s">
        <v>1135</v>
      </c>
      <c r="B284" s="31">
        <v>280</v>
      </c>
      <c r="C284" s="32">
        <v>44767</v>
      </c>
      <c r="D284" s="31" t="s">
        <v>1089</v>
      </c>
      <c r="E284" s="30" t="s">
        <v>1207</v>
      </c>
      <c r="F284" s="31" t="s">
        <v>1091</v>
      </c>
      <c r="G284" s="30">
        <v>98</v>
      </c>
      <c r="H284" s="31" t="s">
        <v>1095</v>
      </c>
      <c r="I284" s="30"/>
      <c r="J284" s="31"/>
      <c r="K284" s="33">
        <v>265</v>
      </c>
      <c r="L284" s="34">
        <f t="shared" si="21"/>
        <v>-44767</v>
      </c>
      <c r="M284" s="35"/>
      <c r="N284" s="36">
        <f t="shared" si="20"/>
        <v>0</v>
      </c>
      <c r="O284" s="35"/>
      <c r="P284" s="30" t="s">
        <v>1208</v>
      </c>
      <c r="Q284" s="37"/>
      <c r="R284" s="38"/>
      <c r="S284" s="39"/>
      <c r="T284" s="38"/>
      <c r="U284" s="38"/>
      <c r="V284" s="39"/>
      <c r="W284" s="38"/>
      <c r="X284" s="40">
        <f t="shared" si="19"/>
        <v>0</v>
      </c>
      <c r="Y284" s="41"/>
      <c r="Z284" s="27"/>
      <c r="AA284" s="42"/>
    </row>
    <row r="285" spans="1:27" s="29" customFormat="1" ht="89.25" customHeight="1" x14ac:dyDescent="0.35">
      <c r="A285" s="30" t="s">
        <v>1135</v>
      </c>
      <c r="B285" s="31">
        <v>281</v>
      </c>
      <c r="C285" s="32">
        <v>44767</v>
      </c>
      <c r="D285" s="31" t="s">
        <v>1089</v>
      </c>
      <c r="E285" s="30" t="s">
        <v>1209</v>
      </c>
      <c r="F285" s="31" t="s">
        <v>1091</v>
      </c>
      <c r="G285" s="30">
        <v>120</v>
      </c>
      <c r="H285" s="31" t="s">
        <v>595</v>
      </c>
      <c r="I285" s="30"/>
      <c r="J285" s="31"/>
      <c r="K285" s="33">
        <v>266</v>
      </c>
      <c r="L285" s="34" t="s">
        <v>35</v>
      </c>
      <c r="M285" s="35"/>
      <c r="N285" s="36" t="s">
        <v>35</v>
      </c>
      <c r="O285" s="35"/>
      <c r="P285" s="30" t="s">
        <v>1206</v>
      </c>
      <c r="Q285" s="37"/>
      <c r="R285" s="38"/>
      <c r="S285" s="39"/>
      <c r="T285" s="38"/>
      <c r="U285" s="38"/>
      <c r="V285" s="39"/>
      <c r="W285" s="38"/>
      <c r="X285" s="40" t="s">
        <v>35</v>
      </c>
      <c r="Y285" s="41"/>
      <c r="Z285" s="27"/>
      <c r="AA285" s="42"/>
    </row>
    <row r="286" spans="1:27" s="29" customFormat="1" ht="88.5" customHeight="1" x14ac:dyDescent="0.35">
      <c r="A286" s="30" t="s">
        <v>1135</v>
      </c>
      <c r="B286" s="31">
        <v>282</v>
      </c>
      <c r="C286" s="32">
        <v>44767</v>
      </c>
      <c r="D286" s="31" t="s">
        <v>1089</v>
      </c>
      <c r="E286" s="30" t="s">
        <v>1210</v>
      </c>
      <c r="F286" s="31" t="s">
        <v>1091</v>
      </c>
      <c r="G286" s="30">
        <v>120</v>
      </c>
      <c r="H286" s="31" t="s">
        <v>595</v>
      </c>
      <c r="I286" s="30"/>
      <c r="J286" s="31"/>
      <c r="K286" s="33">
        <v>267</v>
      </c>
      <c r="L286" s="34">
        <f t="shared" si="21"/>
        <v>-44767</v>
      </c>
      <c r="M286" s="35"/>
      <c r="N286" s="36">
        <f t="shared" si="20"/>
        <v>0</v>
      </c>
      <c r="O286" s="35"/>
      <c r="P286" s="30" t="s">
        <v>1211</v>
      </c>
      <c r="Q286" s="37"/>
      <c r="R286" s="38"/>
      <c r="S286" s="39"/>
      <c r="T286" s="38"/>
      <c r="U286" s="38"/>
      <c r="V286" s="39"/>
      <c r="W286" s="38"/>
      <c r="X286" s="40">
        <f t="shared" ref="X286:X349" si="22">W286-O286</f>
        <v>0</v>
      </c>
      <c r="Y286" s="41"/>
      <c r="Z286" s="27"/>
      <c r="AA286" s="42"/>
    </row>
    <row r="287" spans="1:27" s="29" customFormat="1" ht="36" customHeight="1" x14ac:dyDescent="0.35">
      <c r="A287" s="30" t="s">
        <v>1135</v>
      </c>
      <c r="B287" s="31">
        <v>283</v>
      </c>
      <c r="C287" s="32">
        <v>44764</v>
      </c>
      <c r="D287" s="31" t="s">
        <v>1212</v>
      </c>
      <c r="E287" s="30" t="s">
        <v>1213</v>
      </c>
      <c r="F287" s="98" t="s">
        <v>81</v>
      </c>
      <c r="G287" s="30">
        <v>5</v>
      </c>
      <c r="H287" s="31" t="s">
        <v>31</v>
      </c>
      <c r="I287" s="30"/>
      <c r="J287" s="31"/>
      <c r="K287" s="33">
        <v>268</v>
      </c>
      <c r="L287" s="34">
        <f t="shared" si="21"/>
        <v>-44764</v>
      </c>
      <c r="M287" s="35"/>
      <c r="N287" s="36">
        <f t="shared" si="20"/>
        <v>0</v>
      </c>
      <c r="O287" s="35"/>
      <c r="P287" s="30" t="s">
        <v>1214</v>
      </c>
      <c r="Q287" s="37"/>
      <c r="R287" s="38"/>
      <c r="S287" s="39"/>
      <c r="T287" s="38"/>
      <c r="U287" s="38"/>
      <c r="V287" s="39"/>
      <c r="W287" s="38"/>
      <c r="X287" s="40">
        <f t="shared" si="22"/>
        <v>0</v>
      </c>
      <c r="Y287" s="41"/>
      <c r="Z287" s="27"/>
      <c r="AA287" s="42"/>
    </row>
    <row r="288" spans="1:27" s="29" customFormat="1" ht="81" customHeight="1" x14ac:dyDescent="0.35">
      <c r="A288" s="30" t="s">
        <v>1135</v>
      </c>
      <c r="B288" s="31">
        <v>284</v>
      </c>
      <c r="C288" s="32">
        <v>44763</v>
      </c>
      <c r="D288" s="31" t="s">
        <v>1215</v>
      </c>
      <c r="E288" s="30" t="s">
        <v>1216</v>
      </c>
      <c r="F288" s="31" t="s">
        <v>30</v>
      </c>
      <c r="G288" s="30">
        <v>5</v>
      </c>
      <c r="H288" s="31" t="s">
        <v>31</v>
      </c>
      <c r="I288" s="30"/>
      <c r="J288" s="31"/>
      <c r="K288" s="33">
        <v>269</v>
      </c>
      <c r="L288" s="34">
        <f t="shared" si="21"/>
        <v>-44763</v>
      </c>
      <c r="M288" s="35"/>
      <c r="N288" s="36">
        <f t="shared" si="20"/>
        <v>0</v>
      </c>
      <c r="O288" s="35"/>
      <c r="P288" s="30" t="s">
        <v>1217</v>
      </c>
      <c r="Q288" s="37"/>
      <c r="R288" s="38"/>
      <c r="S288" s="39"/>
      <c r="T288" s="38"/>
      <c r="U288" s="38"/>
      <c r="V288" s="39"/>
      <c r="W288" s="38"/>
      <c r="X288" s="40">
        <f t="shared" si="22"/>
        <v>0</v>
      </c>
      <c r="Y288" s="41"/>
      <c r="Z288" s="27"/>
      <c r="AA288" s="84" t="s">
        <v>430</v>
      </c>
    </row>
    <row r="289" spans="1:27" s="29" customFormat="1" ht="36" customHeight="1" x14ac:dyDescent="0.35">
      <c r="A289" s="30" t="s">
        <v>1135</v>
      </c>
      <c r="B289" s="31">
        <v>285</v>
      </c>
      <c r="C289" s="32">
        <v>44768</v>
      </c>
      <c r="D289" s="31" t="s">
        <v>451</v>
      </c>
      <c r="E289" s="30" t="s">
        <v>1218</v>
      </c>
      <c r="F289" s="31" t="s">
        <v>453</v>
      </c>
      <c r="G289" s="30">
        <v>75</v>
      </c>
      <c r="H289" s="31" t="s">
        <v>454</v>
      </c>
      <c r="I289" s="30" t="s">
        <v>1219</v>
      </c>
      <c r="J289" s="31"/>
      <c r="K289" s="33" t="s">
        <v>1220</v>
      </c>
      <c r="L289" s="34">
        <f t="shared" si="21"/>
        <v>1</v>
      </c>
      <c r="M289" s="35">
        <v>44769</v>
      </c>
      <c r="N289" s="36">
        <f t="shared" si="20"/>
        <v>-44769</v>
      </c>
      <c r="O289" s="35"/>
      <c r="P289" s="30" t="s">
        <v>1221</v>
      </c>
      <c r="Q289" s="37"/>
      <c r="R289" s="38"/>
      <c r="S289" s="39"/>
      <c r="T289" s="38"/>
      <c r="U289" s="38"/>
      <c r="V289" s="39"/>
      <c r="W289" s="38"/>
      <c r="X289" s="40">
        <f t="shared" si="22"/>
        <v>0</v>
      </c>
      <c r="Y289" s="41"/>
      <c r="Z289" s="27"/>
      <c r="AA289" s="42"/>
    </row>
    <row r="290" spans="1:27" s="29" customFormat="1" ht="82.5" customHeight="1" x14ac:dyDescent="0.35">
      <c r="A290" s="30" t="s">
        <v>1135</v>
      </c>
      <c r="B290" s="31">
        <v>286</v>
      </c>
      <c r="C290" s="32"/>
      <c r="D290" s="31"/>
      <c r="E290" s="30"/>
      <c r="F290" s="31"/>
      <c r="G290" s="30"/>
      <c r="H290" s="31"/>
      <c r="I290" s="30"/>
      <c r="J290" s="31"/>
      <c r="K290" s="33">
        <v>270</v>
      </c>
      <c r="L290" s="34">
        <f t="shared" si="21"/>
        <v>0</v>
      </c>
      <c r="M290" s="35"/>
      <c r="N290" s="36">
        <f t="shared" si="20"/>
        <v>0</v>
      </c>
      <c r="O290" s="35"/>
      <c r="P290" s="30" t="s">
        <v>1222</v>
      </c>
      <c r="Q290" s="37"/>
      <c r="R290" s="38"/>
      <c r="S290" s="39"/>
      <c r="T290" s="38"/>
      <c r="U290" s="38"/>
      <c r="V290" s="39"/>
      <c r="W290" s="38"/>
      <c r="X290" s="40">
        <f t="shared" si="22"/>
        <v>0</v>
      </c>
      <c r="Y290" s="41"/>
      <c r="Z290" s="27"/>
      <c r="AA290" s="42"/>
    </row>
    <row r="291" spans="1:27" s="29" customFormat="1" ht="66" customHeight="1" x14ac:dyDescent="0.35">
      <c r="A291" s="30" t="s">
        <v>1135</v>
      </c>
      <c r="B291" s="31">
        <v>287</v>
      </c>
      <c r="C291" s="32"/>
      <c r="D291" s="31"/>
      <c r="E291" s="30"/>
      <c r="F291" s="31"/>
      <c r="G291" s="30"/>
      <c r="H291" s="31"/>
      <c r="I291" s="30"/>
      <c r="J291" s="31"/>
      <c r="K291" s="33">
        <v>271</v>
      </c>
      <c r="L291" s="34">
        <f t="shared" si="21"/>
        <v>0</v>
      </c>
      <c r="M291" s="35"/>
      <c r="N291" s="36">
        <f t="shared" si="20"/>
        <v>0</v>
      </c>
      <c r="O291" s="35"/>
      <c r="P291" s="30" t="s">
        <v>1223</v>
      </c>
      <c r="Q291" s="37"/>
      <c r="R291" s="38"/>
      <c r="S291" s="39"/>
      <c r="T291" s="38"/>
      <c r="U291" s="38"/>
      <c r="V291" s="39"/>
      <c r="W291" s="38"/>
      <c r="X291" s="40">
        <f t="shared" si="22"/>
        <v>0</v>
      </c>
      <c r="Y291" s="41"/>
      <c r="Z291" s="27"/>
      <c r="AA291" s="42"/>
    </row>
    <row r="292" spans="1:27" s="29" customFormat="1" ht="156.75" customHeight="1" x14ac:dyDescent="0.35">
      <c r="A292" s="30" t="s">
        <v>1135</v>
      </c>
      <c r="B292" s="31">
        <v>288</v>
      </c>
      <c r="C292" s="32"/>
      <c r="D292" s="31"/>
      <c r="E292" s="30"/>
      <c r="F292" s="31"/>
      <c r="G292" s="30"/>
      <c r="H292" s="31"/>
      <c r="I292" s="30"/>
      <c r="J292" s="31"/>
      <c r="K292" s="33">
        <v>272</v>
      </c>
      <c r="L292" s="34">
        <f t="shared" si="21"/>
        <v>0</v>
      </c>
      <c r="M292" s="35"/>
      <c r="N292" s="36">
        <f t="shared" si="20"/>
        <v>0</v>
      </c>
      <c r="O292" s="35"/>
      <c r="P292" s="30" t="s">
        <v>1224</v>
      </c>
      <c r="Q292" s="37"/>
      <c r="R292" s="38"/>
      <c r="S292" s="39"/>
      <c r="T292" s="38"/>
      <c r="U292" s="38"/>
      <c r="V292" s="39"/>
      <c r="W292" s="38"/>
      <c r="X292" s="40">
        <f t="shared" si="22"/>
        <v>0</v>
      </c>
      <c r="Y292" s="41"/>
      <c r="Z292" s="27"/>
      <c r="AA292" s="42"/>
    </row>
    <row r="293" spans="1:27" s="29" customFormat="1" ht="143.25" customHeight="1" x14ac:dyDescent="0.35">
      <c r="A293" s="30" t="s">
        <v>1135</v>
      </c>
      <c r="B293" s="31">
        <v>289</v>
      </c>
      <c r="C293" s="32"/>
      <c r="D293" s="31"/>
      <c r="E293" s="30"/>
      <c r="F293" s="45"/>
      <c r="G293" s="30"/>
      <c r="H293" s="31"/>
      <c r="I293" s="30"/>
      <c r="J293" s="31"/>
      <c r="K293" s="33">
        <v>273</v>
      </c>
      <c r="L293" s="34">
        <f t="shared" si="21"/>
        <v>0</v>
      </c>
      <c r="M293" s="35"/>
      <c r="N293" s="36">
        <f t="shared" si="20"/>
        <v>0</v>
      </c>
      <c r="O293" s="122"/>
      <c r="P293" s="30" t="s">
        <v>1225</v>
      </c>
      <c r="Q293" s="123"/>
      <c r="R293" s="121"/>
      <c r="S293" s="72"/>
      <c r="T293" s="38"/>
      <c r="U293" s="38"/>
      <c r="V293" s="39"/>
      <c r="W293" s="38"/>
      <c r="X293" s="40">
        <f t="shared" si="22"/>
        <v>0</v>
      </c>
      <c r="Y293" s="41"/>
      <c r="Z293" s="27"/>
      <c r="AA293" s="42"/>
    </row>
    <row r="294" spans="1:27" s="29" customFormat="1" ht="56.15" customHeight="1" x14ac:dyDescent="0.35">
      <c r="A294" s="30" t="s">
        <v>1135</v>
      </c>
      <c r="B294" s="31">
        <v>290</v>
      </c>
      <c r="C294" s="32"/>
      <c r="D294" s="31"/>
      <c r="E294" s="30"/>
      <c r="F294" s="45"/>
      <c r="G294" s="30"/>
      <c r="H294" s="31"/>
      <c r="I294" s="30"/>
      <c r="J294" s="31"/>
      <c r="K294" s="33">
        <v>274</v>
      </c>
      <c r="L294" s="34">
        <f t="shared" si="21"/>
        <v>0</v>
      </c>
      <c r="M294" s="35"/>
      <c r="N294" s="36">
        <f t="shared" si="20"/>
        <v>0</v>
      </c>
      <c r="O294" s="35"/>
      <c r="P294" s="30" t="s">
        <v>1226</v>
      </c>
      <c r="Q294" s="37"/>
      <c r="R294" s="38"/>
      <c r="S294" s="39"/>
      <c r="T294" s="38"/>
      <c r="U294" s="38"/>
      <c r="V294" s="39"/>
      <c r="W294" s="38"/>
      <c r="X294" s="40">
        <f t="shared" si="22"/>
        <v>0</v>
      </c>
      <c r="Y294" s="41"/>
      <c r="Z294" s="27"/>
      <c r="AA294" s="84" t="s">
        <v>430</v>
      </c>
    </row>
    <row r="295" spans="1:27" s="29" customFormat="1" ht="69.75" customHeight="1" x14ac:dyDescent="0.35">
      <c r="A295" s="30" t="s">
        <v>1135</v>
      </c>
      <c r="B295" s="31">
        <v>291</v>
      </c>
      <c r="C295" s="32"/>
      <c r="D295" s="31"/>
      <c r="E295" s="30"/>
      <c r="F295" s="31"/>
      <c r="G295" s="30"/>
      <c r="H295" s="31"/>
      <c r="I295" s="30"/>
      <c r="J295" s="31"/>
      <c r="K295" s="33">
        <v>275</v>
      </c>
      <c r="L295" s="34">
        <f t="shared" si="21"/>
        <v>0</v>
      </c>
      <c r="M295" s="35"/>
      <c r="N295" s="36">
        <f t="shared" si="20"/>
        <v>0</v>
      </c>
      <c r="O295" s="35"/>
      <c r="P295" s="30" t="s">
        <v>1227</v>
      </c>
      <c r="Q295" s="37"/>
      <c r="R295" s="38"/>
      <c r="S295" s="39"/>
      <c r="T295" s="38"/>
      <c r="U295" s="38"/>
      <c r="V295" s="39"/>
      <c r="W295" s="38"/>
      <c r="X295" s="40">
        <f t="shared" si="22"/>
        <v>0</v>
      </c>
      <c r="Y295" s="41"/>
      <c r="Z295" s="27"/>
      <c r="AA295" s="32" t="s">
        <v>35</v>
      </c>
    </row>
    <row r="296" spans="1:27" s="29" customFormat="1" ht="163.5" customHeight="1" x14ac:dyDescent="0.35">
      <c r="A296" s="30" t="s">
        <v>1228</v>
      </c>
      <c r="B296" s="31">
        <v>292</v>
      </c>
      <c r="C296" s="32"/>
      <c r="D296" s="31"/>
      <c r="E296" s="30"/>
      <c r="F296" s="45"/>
      <c r="G296" s="30"/>
      <c r="H296" s="31"/>
      <c r="I296" s="30"/>
      <c r="J296" s="31"/>
      <c r="K296" s="33">
        <v>278</v>
      </c>
      <c r="L296" s="34">
        <f t="shared" si="21"/>
        <v>0</v>
      </c>
      <c r="M296" s="35"/>
      <c r="N296" s="36">
        <f t="shared" si="20"/>
        <v>0</v>
      </c>
      <c r="O296" s="35"/>
      <c r="P296" s="30" t="s">
        <v>1229</v>
      </c>
      <c r="Q296" s="37"/>
      <c r="R296" s="38"/>
      <c r="S296" s="39"/>
      <c r="T296" s="38"/>
      <c r="U296" s="38"/>
      <c r="V296" s="39"/>
      <c r="W296" s="38"/>
      <c r="X296" s="40">
        <f t="shared" si="22"/>
        <v>0</v>
      </c>
      <c r="Y296" s="41"/>
      <c r="Z296" s="27"/>
      <c r="AA296" s="42"/>
    </row>
    <row r="297" spans="1:27" s="29" customFormat="1" ht="63.75" customHeight="1" x14ac:dyDescent="0.35">
      <c r="A297" s="30" t="s">
        <v>1228</v>
      </c>
      <c r="B297" s="31">
        <v>293</v>
      </c>
      <c r="C297" s="32"/>
      <c r="D297" s="31"/>
      <c r="E297" s="30"/>
      <c r="F297" s="31"/>
      <c r="G297" s="30"/>
      <c r="H297" s="31"/>
      <c r="I297" s="30"/>
      <c r="J297" s="31"/>
      <c r="K297" s="33">
        <v>279</v>
      </c>
      <c r="L297" s="34">
        <f t="shared" si="21"/>
        <v>0</v>
      </c>
      <c r="M297" s="35"/>
      <c r="N297" s="36">
        <f t="shared" si="20"/>
        <v>0</v>
      </c>
      <c r="O297" s="35"/>
      <c r="P297" s="30" t="s">
        <v>1230</v>
      </c>
      <c r="Q297" s="37"/>
      <c r="R297" s="38"/>
      <c r="S297" s="39"/>
      <c r="T297" s="38"/>
      <c r="U297" s="38"/>
      <c r="V297" s="39"/>
      <c r="W297" s="38"/>
      <c r="X297" s="40">
        <f t="shared" si="22"/>
        <v>0</v>
      </c>
      <c r="Y297" s="41"/>
      <c r="Z297" s="27"/>
      <c r="AA297" s="42"/>
    </row>
    <row r="298" spans="1:27" s="29" customFormat="1" ht="59.25" customHeight="1" x14ac:dyDescent="0.35">
      <c r="A298" s="30" t="s">
        <v>1228</v>
      </c>
      <c r="B298" s="31">
        <v>294</v>
      </c>
      <c r="C298" s="32"/>
      <c r="D298" s="31"/>
      <c r="E298" s="30"/>
      <c r="F298" s="31"/>
      <c r="G298" s="30"/>
      <c r="H298" s="31"/>
      <c r="I298" s="30"/>
      <c r="J298" s="31"/>
      <c r="K298" s="33">
        <v>280</v>
      </c>
      <c r="L298" s="34">
        <f t="shared" si="21"/>
        <v>0</v>
      </c>
      <c r="M298" s="35"/>
      <c r="N298" s="36">
        <f t="shared" si="20"/>
        <v>0</v>
      </c>
      <c r="O298" s="35"/>
      <c r="P298" s="30" t="s">
        <v>1231</v>
      </c>
      <c r="Q298" s="37"/>
      <c r="R298" s="38"/>
      <c r="S298" s="39"/>
      <c r="T298" s="38"/>
      <c r="U298" s="38"/>
      <c r="V298" s="39"/>
      <c r="W298" s="38"/>
      <c r="X298" s="40">
        <f t="shared" si="22"/>
        <v>0</v>
      </c>
      <c r="Y298" s="41"/>
      <c r="Z298" s="27"/>
      <c r="AA298" s="42"/>
    </row>
    <row r="299" spans="1:27" s="29" customFormat="1" ht="59.25" customHeight="1" x14ac:dyDescent="0.35">
      <c r="A299" s="30" t="s">
        <v>1228</v>
      </c>
      <c r="B299" s="31">
        <v>295</v>
      </c>
      <c r="C299" s="32"/>
      <c r="D299" s="31"/>
      <c r="E299" s="30"/>
      <c r="F299" s="31"/>
      <c r="G299" s="30"/>
      <c r="H299" s="31"/>
      <c r="I299" s="30"/>
      <c r="J299" s="31"/>
      <c r="K299" s="33">
        <v>281</v>
      </c>
      <c r="L299" s="34">
        <f t="shared" si="21"/>
        <v>0</v>
      </c>
      <c r="M299" s="35"/>
      <c r="N299" s="36">
        <f t="shared" si="20"/>
        <v>0</v>
      </c>
      <c r="O299" s="35"/>
      <c r="P299" s="30" t="s">
        <v>1232</v>
      </c>
      <c r="Q299" s="37"/>
      <c r="R299" s="38"/>
      <c r="S299" s="39"/>
      <c r="T299" s="38"/>
      <c r="U299" s="38"/>
      <c r="V299" s="39"/>
      <c r="W299" s="38"/>
      <c r="X299" s="40">
        <f t="shared" si="22"/>
        <v>0</v>
      </c>
      <c r="Y299" s="41"/>
      <c r="Z299" s="27"/>
      <c r="AA299" s="42"/>
    </row>
    <row r="300" spans="1:27" s="29" customFormat="1" ht="61.5" customHeight="1" x14ac:dyDescent="0.35">
      <c r="A300" s="30" t="s">
        <v>1228</v>
      </c>
      <c r="B300" s="31">
        <v>296</v>
      </c>
      <c r="C300" s="32"/>
      <c r="D300" s="31"/>
      <c r="E300" s="30"/>
      <c r="F300" s="31"/>
      <c r="G300" s="30"/>
      <c r="H300" s="31"/>
      <c r="I300" s="30"/>
      <c r="J300" s="31"/>
      <c r="K300" s="33">
        <v>282</v>
      </c>
      <c r="L300" s="34">
        <f t="shared" si="21"/>
        <v>0</v>
      </c>
      <c r="M300" s="35"/>
      <c r="N300" s="36">
        <f t="shared" si="20"/>
        <v>0</v>
      </c>
      <c r="O300" s="35"/>
      <c r="P300" s="30" t="s">
        <v>1233</v>
      </c>
      <c r="Q300" s="37"/>
      <c r="R300" s="38"/>
      <c r="S300" s="39"/>
      <c r="T300" s="38"/>
      <c r="U300" s="38"/>
      <c r="V300" s="39"/>
      <c r="W300" s="38"/>
      <c r="X300" s="40">
        <f t="shared" si="22"/>
        <v>0</v>
      </c>
      <c r="Y300" s="41"/>
      <c r="Z300" s="27"/>
      <c r="AA300" s="42"/>
    </row>
    <row r="301" spans="1:27" s="29" customFormat="1" ht="61.5" customHeight="1" x14ac:dyDescent="0.35">
      <c r="A301" s="30" t="s">
        <v>1228</v>
      </c>
      <c r="B301" s="31">
        <v>297</v>
      </c>
      <c r="C301" s="32"/>
      <c r="D301" s="31"/>
      <c r="E301" s="30"/>
      <c r="F301" s="31"/>
      <c r="G301" s="30"/>
      <c r="H301" s="31"/>
      <c r="I301" s="30"/>
      <c r="J301" s="31"/>
      <c r="K301" s="33">
        <v>283</v>
      </c>
      <c r="L301" s="34">
        <f t="shared" si="21"/>
        <v>0</v>
      </c>
      <c r="M301" s="35"/>
      <c r="N301" s="36">
        <f t="shared" si="20"/>
        <v>0</v>
      </c>
      <c r="O301" s="35"/>
      <c r="P301" s="30" t="s">
        <v>1234</v>
      </c>
      <c r="Q301" s="37"/>
      <c r="R301" s="38"/>
      <c r="S301" s="39"/>
      <c r="T301" s="38"/>
      <c r="U301" s="38"/>
      <c r="V301" s="39"/>
      <c r="W301" s="38"/>
      <c r="X301" s="40">
        <f t="shared" si="22"/>
        <v>0</v>
      </c>
      <c r="Y301" s="41"/>
      <c r="Z301" s="27"/>
      <c r="AA301" s="42"/>
    </row>
    <row r="302" spans="1:27" s="29" customFormat="1" ht="58.5" customHeight="1" x14ac:dyDescent="0.35">
      <c r="A302" s="30" t="s">
        <v>1228</v>
      </c>
      <c r="B302" s="31">
        <v>298</v>
      </c>
      <c r="C302" s="32"/>
      <c r="D302" s="31"/>
      <c r="E302" s="30"/>
      <c r="F302" s="31"/>
      <c r="G302" s="30"/>
      <c r="H302" s="31"/>
      <c r="I302" s="30"/>
      <c r="J302" s="31"/>
      <c r="K302" s="33">
        <v>284</v>
      </c>
      <c r="L302" s="34">
        <f t="shared" si="21"/>
        <v>0</v>
      </c>
      <c r="M302" s="35"/>
      <c r="N302" s="36">
        <f t="shared" si="20"/>
        <v>0</v>
      </c>
      <c r="O302" s="35"/>
      <c r="P302" s="30" t="s">
        <v>1235</v>
      </c>
      <c r="Q302" s="37"/>
      <c r="R302" s="38"/>
      <c r="S302" s="39"/>
      <c r="T302" s="38"/>
      <c r="U302" s="38"/>
      <c r="V302" s="39"/>
      <c r="W302" s="38"/>
      <c r="X302" s="40">
        <f t="shared" si="22"/>
        <v>0</v>
      </c>
      <c r="Y302" s="41"/>
      <c r="Z302" s="27"/>
      <c r="AA302" s="42"/>
    </row>
    <row r="303" spans="1:27" s="29" customFormat="1" ht="36" customHeight="1" x14ac:dyDescent="0.35">
      <c r="A303" s="30" t="s">
        <v>1228</v>
      </c>
      <c r="B303" s="31">
        <v>299</v>
      </c>
      <c r="C303" s="32"/>
      <c r="D303" s="31"/>
      <c r="E303" s="30"/>
      <c r="F303" s="31"/>
      <c r="G303" s="30"/>
      <c r="H303" s="31"/>
      <c r="I303" s="30"/>
      <c r="J303" s="31"/>
      <c r="K303" s="33">
        <v>285</v>
      </c>
      <c r="L303" s="34">
        <f t="shared" si="21"/>
        <v>0</v>
      </c>
      <c r="M303" s="35"/>
      <c r="N303" s="36">
        <f t="shared" si="20"/>
        <v>0</v>
      </c>
      <c r="O303" s="35"/>
      <c r="P303" s="30" t="s">
        <v>1236</v>
      </c>
      <c r="Q303" s="37"/>
      <c r="R303" s="38"/>
      <c r="S303" s="39"/>
      <c r="T303" s="38"/>
      <c r="U303" s="38"/>
      <c r="V303" s="39"/>
      <c r="W303" s="38"/>
      <c r="X303" s="40">
        <f t="shared" si="22"/>
        <v>0</v>
      </c>
      <c r="Y303" s="41"/>
      <c r="Z303" s="27"/>
      <c r="AA303" s="42"/>
    </row>
    <row r="304" spans="1:27" s="29" customFormat="1" ht="123" customHeight="1" x14ac:dyDescent="0.35">
      <c r="A304" s="30" t="s">
        <v>1228</v>
      </c>
      <c r="B304" s="31">
        <v>300</v>
      </c>
      <c r="C304" s="32"/>
      <c r="D304" s="31"/>
      <c r="E304" s="30"/>
      <c r="F304" s="31"/>
      <c r="G304" s="30"/>
      <c r="H304" s="31"/>
      <c r="I304" s="30"/>
      <c r="J304" s="31"/>
      <c r="K304" s="33">
        <v>286</v>
      </c>
      <c r="L304" s="34">
        <f t="shared" si="21"/>
        <v>0</v>
      </c>
      <c r="M304" s="35"/>
      <c r="N304" s="36">
        <f t="shared" si="20"/>
        <v>0</v>
      </c>
      <c r="O304" s="35"/>
      <c r="P304" s="30" t="s">
        <v>1237</v>
      </c>
      <c r="Q304" s="37"/>
      <c r="R304" s="38"/>
      <c r="S304" s="39"/>
      <c r="T304" s="38"/>
      <c r="U304" s="38"/>
      <c r="V304" s="39"/>
      <c r="W304" s="38"/>
      <c r="X304" s="40">
        <f t="shared" si="22"/>
        <v>0</v>
      </c>
      <c r="Y304" s="41"/>
      <c r="Z304" s="27"/>
      <c r="AA304" s="42"/>
    </row>
    <row r="305" spans="1:27" s="29" customFormat="1" ht="142.5" customHeight="1" x14ac:dyDescent="0.35">
      <c r="A305" s="30" t="s">
        <v>1228</v>
      </c>
      <c r="B305" s="31">
        <v>301</v>
      </c>
      <c r="C305" s="32"/>
      <c r="D305" s="31"/>
      <c r="E305" s="30"/>
      <c r="F305" s="31"/>
      <c r="G305" s="30"/>
      <c r="H305" s="31"/>
      <c r="I305" s="30"/>
      <c r="J305" s="31"/>
      <c r="K305" s="33">
        <v>287</v>
      </c>
      <c r="L305" s="34">
        <f t="shared" si="21"/>
        <v>0</v>
      </c>
      <c r="M305" s="35"/>
      <c r="N305" s="36">
        <f t="shared" si="20"/>
        <v>0</v>
      </c>
      <c r="O305" s="35"/>
      <c r="P305" s="30" t="s">
        <v>1238</v>
      </c>
      <c r="Q305" s="37"/>
      <c r="R305" s="38"/>
      <c r="S305" s="39"/>
      <c r="T305" s="38"/>
      <c r="U305" s="38"/>
      <c r="V305" s="39"/>
      <c r="W305" s="38"/>
      <c r="X305" s="40">
        <f t="shared" si="22"/>
        <v>0</v>
      </c>
      <c r="Y305" s="41"/>
      <c r="Z305" s="27"/>
      <c r="AA305" s="42"/>
    </row>
    <row r="306" spans="1:27" s="29" customFormat="1" ht="66" customHeight="1" x14ac:dyDescent="0.35">
      <c r="A306" s="30" t="s">
        <v>1228</v>
      </c>
      <c r="B306" s="31">
        <v>302</v>
      </c>
      <c r="C306" s="32"/>
      <c r="D306" s="31"/>
      <c r="E306" s="30"/>
      <c r="F306" s="31"/>
      <c r="G306" s="30"/>
      <c r="H306" s="31"/>
      <c r="I306" s="30"/>
      <c r="J306" s="31"/>
      <c r="K306" s="33">
        <v>288</v>
      </c>
      <c r="L306" s="34">
        <f t="shared" si="21"/>
        <v>0</v>
      </c>
      <c r="M306" s="35"/>
      <c r="N306" s="36">
        <f t="shared" si="20"/>
        <v>0</v>
      </c>
      <c r="O306" s="35"/>
      <c r="P306" s="30" t="s">
        <v>1239</v>
      </c>
      <c r="Q306" s="37"/>
      <c r="R306" s="38"/>
      <c r="S306" s="39"/>
      <c r="T306" s="38"/>
      <c r="U306" s="38"/>
      <c r="V306" s="39"/>
      <c r="W306" s="38"/>
      <c r="X306" s="40">
        <f t="shared" si="22"/>
        <v>0</v>
      </c>
      <c r="Y306" s="41"/>
      <c r="Z306" s="27"/>
      <c r="AA306" s="42"/>
    </row>
    <row r="307" spans="1:27" s="29" customFormat="1" ht="63" customHeight="1" x14ac:dyDescent="0.35">
      <c r="A307" s="30" t="s">
        <v>1228</v>
      </c>
      <c r="B307" s="31">
        <v>303</v>
      </c>
      <c r="C307" s="32"/>
      <c r="D307" s="31"/>
      <c r="E307" s="30"/>
      <c r="F307" s="31"/>
      <c r="G307" s="30"/>
      <c r="H307" s="31"/>
      <c r="I307" s="30"/>
      <c r="J307" s="31"/>
      <c r="K307" s="33">
        <v>289</v>
      </c>
      <c r="L307" s="34">
        <f t="shared" si="21"/>
        <v>0</v>
      </c>
      <c r="M307" s="35"/>
      <c r="N307" s="36">
        <f t="shared" si="20"/>
        <v>0</v>
      </c>
      <c r="O307" s="35"/>
      <c r="P307" s="30" t="s">
        <v>1240</v>
      </c>
      <c r="Q307" s="37"/>
      <c r="R307" s="38"/>
      <c r="S307" s="39"/>
      <c r="T307" s="38"/>
      <c r="U307" s="38"/>
      <c r="V307" s="39"/>
      <c r="W307" s="38"/>
      <c r="X307" s="40">
        <f t="shared" si="22"/>
        <v>0</v>
      </c>
      <c r="Y307" s="41"/>
      <c r="Z307" s="27"/>
      <c r="AA307" s="42"/>
    </row>
    <row r="308" spans="1:27" s="29" customFormat="1" ht="82.5" customHeight="1" x14ac:dyDescent="0.35">
      <c r="A308" s="30" t="s">
        <v>1228</v>
      </c>
      <c r="B308" s="31">
        <v>304</v>
      </c>
      <c r="C308" s="32"/>
      <c r="D308" s="74"/>
      <c r="E308" s="30"/>
      <c r="F308" s="31"/>
      <c r="G308" s="30"/>
      <c r="H308" s="31"/>
      <c r="I308" s="30"/>
      <c r="J308" s="31"/>
      <c r="K308" s="33">
        <v>290</v>
      </c>
      <c r="L308" s="34">
        <f t="shared" si="21"/>
        <v>0</v>
      </c>
      <c r="M308" s="35"/>
      <c r="N308" s="36">
        <f t="shared" si="20"/>
        <v>0</v>
      </c>
      <c r="O308" s="35"/>
      <c r="P308" s="30" t="s">
        <v>1241</v>
      </c>
      <c r="Q308" s="37"/>
      <c r="R308" s="38"/>
      <c r="S308" s="39"/>
      <c r="T308" s="38"/>
      <c r="U308" s="38"/>
      <c r="V308" s="39"/>
      <c r="W308" s="38"/>
      <c r="X308" s="40">
        <f t="shared" si="22"/>
        <v>0</v>
      </c>
      <c r="Y308" s="41"/>
      <c r="Z308" s="27"/>
      <c r="AA308" s="42"/>
    </row>
    <row r="309" spans="1:27" s="29" customFormat="1" ht="81" customHeight="1" x14ac:dyDescent="0.35">
      <c r="A309" s="30" t="s">
        <v>1242</v>
      </c>
      <c r="B309" s="31">
        <v>305</v>
      </c>
      <c r="C309" s="32"/>
      <c r="D309" s="31"/>
      <c r="E309" s="30"/>
      <c r="F309" s="31"/>
      <c r="G309" s="30"/>
      <c r="H309" s="31"/>
      <c r="I309" s="30"/>
      <c r="J309" s="31"/>
      <c r="K309" s="33">
        <v>291</v>
      </c>
      <c r="L309" s="34">
        <f t="shared" si="21"/>
        <v>0</v>
      </c>
      <c r="M309" s="35"/>
      <c r="N309" s="36">
        <f t="shared" si="20"/>
        <v>0</v>
      </c>
      <c r="O309" s="35"/>
      <c r="P309" s="30" t="s">
        <v>1243</v>
      </c>
      <c r="Q309" s="37"/>
      <c r="R309" s="38"/>
      <c r="S309" s="39"/>
      <c r="T309" s="38"/>
      <c r="U309" s="38"/>
      <c r="V309" s="39"/>
      <c r="W309" s="38"/>
      <c r="X309" s="40">
        <f t="shared" si="22"/>
        <v>0</v>
      </c>
      <c r="Y309" s="41"/>
      <c r="Z309" s="27"/>
      <c r="AA309" s="42"/>
    </row>
    <row r="310" spans="1:27" s="29" customFormat="1" ht="36" customHeight="1" x14ac:dyDescent="0.35">
      <c r="A310" s="30" t="s">
        <v>1242</v>
      </c>
      <c r="B310" s="31">
        <v>306</v>
      </c>
      <c r="C310" s="32"/>
      <c r="D310" s="31"/>
      <c r="E310" s="30"/>
      <c r="F310" s="31"/>
      <c r="G310" s="30"/>
      <c r="H310" s="31"/>
      <c r="I310" s="30"/>
      <c r="J310" s="31"/>
      <c r="K310" s="33">
        <v>292</v>
      </c>
      <c r="L310" s="34">
        <f t="shared" si="21"/>
        <v>0</v>
      </c>
      <c r="M310" s="35"/>
      <c r="N310" s="34">
        <f t="shared" si="20"/>
        <v>0</v>
      </c>
      <c r="O310" s="35"/>
      <c r="P310" s="30" t="s">
        <v>1244</v>
      </c>
      <c r="Q310" s="37"/>
      <c r="R310" s="38"/>
      <c r="S310" s="39"/>
      <c r="T310" s="38"/>
      <c r="U310" s="38"/>
      <c r="V310" s="39"/>
      <c r="W310" s="38"/>
      <c r="X310" s="40">
        <f t="shared" si="22"/>
        <v>0</v>
      </c>
      <c r="Y310" s="41"/>
      <c r="Z310" s="27"/>
      <c r="AA310" s="32" t="s">
        <v>35</v>
      </c>
    </row>
    <row r="311" spans="1:27" s="29" customFormat="1" ht="59.25" customHeight="1" x14ac:dyDescent="0.35">
      <c r="A311" s="30" t="s">
        <v>1242</v>
      </c>
      <c r="B311" s="31">
        <v>303</v>
      </c>
      <c r="C311" s="32"/>
      <c r="D311" s="31"/>
      <c r="E311" s="30"/>
      <c r="F311" s="31"/>
      <c r="G311" s="30"/>
      <c r="H311" s="31"/>
      <c r="I311" s="30"/>
      <c r="J311" s="31"/>
      <c r="K311" s="33">
        <v>293</v>
      </c>
      <c r="L311" s="34">
        <f t="shared" si="21"/>
        <v>0</v>
      </c>
      <c r="M311" s="35"/>
      <c r="N311" s="36">
        <f t="shared" si="20"/>
        <v>0</v>
      </c>
      <c r="O311" s="35"/>
      <c r="P311" s="30" t="s">
        <v>1245</v>
      </c>
      <c r="Q311" s="37"/>
      <c r="R311" s="38"/>
      <c r="S311" s="39"/>
      <c r="T311" s="38"/>
      <c r="U311" s="38"/>
      <c r="V311" s="39"/>
      <c r="W311" s="38"/>
      <c r="X311" s="40">
        <f t="shared" si="22"/>
        <v>0</v>
      </c>
      <c r="Y311" s="41"/>
      <c r="Z311" s="27"/>
      <c r="AA311" s="42"/>
    </row>
    <row r="312" spans="1:27" s="29" customFormat="1" ht="138.75" customHeight="1" x14ac:dyDescent="0.35">
      <c r="A312" s="30" t="s">
        <v>1242</v>
      </c>
      <c r="B312" s="31">
        <v>304</v>
      </c>
      <c r="C312" s="32"/>
      <c r="D312" s="31"/>
      <c r="E312" s="30"/>
      <c r="F312" s="31"/>
      <c r="G312" s="30"/>
      <c r="H312" s="31"/>
      <c r="I312" s="30"/>
      <c r="J312" s="31"/>
      <c r="K312" s="33">
        <v>294</v>
      </c>
      <c r="L312" s="34">
        <f t="shared" si="21"/>
        <v>0</v>
      </c>
      <c r="M312" s="35"/>
      <c r="N312" s="36">
        <f t="shared" si="20"/>
        <v>0</v>
      </c>
      <c r="O312" s="35"/>
      <c r="P312" s="30" t="s">
        <v>1246</v>
      </c>
      <c r="Q312" s="37"/>
      <c r="R312" s="38"/>
      <c r="S312" s="39"/>
      <c r="T312" s="38"/>
      <c r="U312" s="38"/>
      <c r="V312" s="39"/>
      <c r="W312" s="38"/>
      <c r="X312" s="40">
        <f t="shared" si="22"/>
        <v>0</v>
      </c>
      <c r="Y312" s="41"/>
      <c r="Z312" s="27"/>
      <c r="AA312" s="42"/>
    </row>
    <row r="313" spans="1:27" s="29" customFormat="1" ht="36" customHeight="1" x14ac:dyDescent="0.35">
      <c r="A313" s="30" t="s">
        <v>1242</v>
      </c>
      <c r="B313" s="31">
        <v>305</v>
      </c>
      <c r="C313" s="32"/>
      <c r="D313" s="31"/>
      <c r="E313" s="30"/>
      <c r="F313" s="31"/>
      <c r="G313" s="44"/>
      <c r="H313" s="45"/>
      <c r="I313" s="30"/>
      <c r="J313" s="31"/>
      <c r="K313" s="33">
        <v>295</v>
      </c>
      <c r="L313" s="34">
        <f t="shared" si="21"/>
        <v>0</v>
      </c>
      <c r="M313" s="35"/>
      <c r="N313" s="36">
        <f t="shared" si="20"/>
        <v>0</v>
      </c>
      <c r="O313" s="35"/>
      <c r="P313" s="30" t="s">
        <v>1247</v>
      </c>
      <c r="Q313" s="37"/>
      <c r="R313" s="38"/>
      <c r="S313" s="39"/>
      <c r="T313" s="38"/>
      <c r="U313" s="38"/>
      <c r="V313" s="39"/>
      <c r="W313" s="38"/>
      <c r="X313" s="40">
        <f t="shared" si="22"/>
        <v>0</v>
      </c>
      <c r="Y313" s="41"/>
      <c r="Z313" s="27"/>
      <c r="AA313" s="42"/>
    </row>
    <row r="314" spans="1:27" s="29" customFormat="1" ht="65.25" customHeight="1" x14ac:dyDescent="0.35">
      <c r="A314" s="30" t="s">
        <v>1242</v>
      </c>
      <c r="B314" s="31">
        <v>306</v>
      </c>
      <c r="C314" s="32"/>
      <c r="D314" s="31"/>
      <c r="E314" s="30"/>
      <c r="F314" s="31"/>
      <c r="G314" s="44"/>
      <c r="H314" s="45"/>
      <c r="I314" s="30"/>
      <c r="J314" s="31"/>
      <c r="K314" s="33">
        <v>296</v>
      </c>
      <c r="L314" s="34">
        <f t="shared" si="21"/>
        <v>0</v>
      </c>
      <c r="M314" s="35"/>
      <c r="N314" s="36">
        <f t="shared" si="20"/>
        <v>0</v>
      </c>
      <c r="O314" s="35"/>
      <c r="P314" s="30" t="s">
        <v>1248</v>
      </c>
      <c r="Q314" s="37"/>
      <c r="R314" s="38"/>
      <c r="S314" s="39"/>
      <c r="T314" s="38"/>
      <c r="U314" s="38"/>
      <c r="V314" s="39"/>
      <c r="W314" s="38"/>
      <c r="X314" s="40">
        <f t="shared" si="22"/>
        <v>0</v>
      </c>
      <c r="Y314" s="41"/>
      <c r="Z314" s="27"/>
      <c r="AA314" s="42"/>
    </row>
    <row r="315" spans="1:27" s="29" customFormat="1" ht="59.25" customHeight="1" x14ac:dyDescent="0.35">
      <c r="A315" s="30" t="s">
        <v>1242</v>
      </c>
      <c r="B315" s="31">
        <v>307</v>
      </c>
      <c r="C315" s="32"/>
      <c r="D315" s="31"/>
      <c r="E315" s="30"/>
      <c r="F315" s="31"/>
      <c r="G315" s="30"/>
      <c r="H315" s="31"/>
      <c r="I315" s="30"/>
      <c r="J315" s="31"/>
      <c r="K315" s="33">
        <v>297</v>
      </c>
      <c r="L315" s="34">
        <f t="shared" si="21"/>
        <v>0</v>
      </c>
      <c r="M315" s="35"/>
      <c r="N315" s="36">
        <f t="shared" si="20"/>
        <v>0</v>
      </c>
      <c r="O315" s="35"/>
      <c r="P315" s="30" t="s">
        <v>1249</v>
      </c>
      <c r="Q315" s="37"/>
      <c r="R315" s="38"/>
      <c r="S315" s="39"/>
      <c r="T315" s="38"/>
      <c r="U315" s="38"/>
      <c r="V315" s="39"/>
      <c r="W315" s="38"/>
      <c r="X315" s="40">
        <f t="shared" si="22"/>
        <v>0</v>
      </c>
      <c r="Y315" s="41"/>
      <c r="Z315" s="27"/>
      <c r="AA315" s="42"/>
    </row>
    <row r="316" spans="1:27" s="29" customFormat="1" ht="69.75" customHeight="1" x14ac:dyDescent="0.35">
      <c r="A316" s="30" t="s">
        <v>1242</v>
      </c>
      <c r="B316" s="31">
        <v>308</v>
      </c>
      <c r="C316" s="32"/>
      <c r="D316" s="31"/>
      <c r="E316" s="30"/>
      <c r="F316" s="31"/>
      <c r="G316" s="30"/>
      <c r="H316" s="31"/>
      <c r="I316" s="30"/>
      <c r="J316" s="31"/>
      <c r="K316" s="33">
        <v>298</v>
      </c>
      <c r="L316" s="34">
        <f t="shared" si="21"/>
        <v>0</v>
      </c>
      <c r="M316" s="35"/>
      <c r="N316" s="36">
        <f t="shared" si="20"/>
        <v>0</v>
      </c>
      <c r="O316" s="35"/>
      <c r="P316" s="30" t="s">
        <v>1250</v>
      </c>
      <c r="Q316" s="37"/>
      <c r="R316" s="38"/>
      <c r="S316" s="39"/>
      <c r="T316" s="38"/>
      <c r="U316" s="38"/>
      <c r="V316" s="39"/>
      <c r="W316" s="38"/>
      <c r="X316" s="40">
        <f t="shared" si="22"/>
        <v>0</v>
      </c>
      <c r="Y316" s="41"/>
      <c r="Z316" s="27"/>
      <c r="AA316" s="42"/>
    </row>
    <row r="317" spans="1:27" s="29" customFormat="1" ht="64.5" customHeight="1" x14ac:dyDescent="0.35">
      <c r="A317" s="30" t="s">
        <v>1242</v>
      </c>
      <c r="B317" s="31">
        <v>309</v>
      </c>
      <c r="C317" s="32"/>
      <c r="D317" s="31"/>
      <c r="E317" s="30"/>
      <c r="F317" s="31"/>
      <c r="G317" s="30"/>
      <c r="H317" s="31"/>
      <c r="I317" s="30"/>
      <c r="J317" s="31"/>
      <c r="K317" s="33">
        <v>299</v>
      </c>
      <c r="L317" s="34">
        <f t="shared" si="21"/>
        <v>0</v>
      </c>
      <c r="M317" s="35"/>
      <c r="N317" s="36">
        <f t="shared" si="20"/>
        <v>0</v>
      </c>
      <c r="O317" s="35"/>
      <c r="P317" s="30" t="s">
        <v>1251</v>
      </c>
      <c r="Q317" s="37"/>
      <c r="R317" s="38"/>
      <c r="S317" s="39"/>
      <c r="T317" s="38"/>
      <c r="U317" s="38"/>
      <c r="V317" s="39"/>
      <c r="W317" s="38"/>
      <c r="X317" s="40">
        <f t="shared" si="22"/>
        <v>0</v>
      </c>
      <c r="Y317" s="41"/>
      <c r="Z317" s="27"/>
      <c r="AA317" s="42"/>
    </row>
    <row r="318" spans="1:27" s="29" customFormat="1" ht="106.5" customHeight="1" x14ac:dyDescent="0.35">
      <c r="A318" s="30" t="s">
        <v>1242</v>
      </c>
      <c r="B318" s="31">
        <v>310</v>
      </c>
      <c r="C318" s="32"/>
      <c r="D318" s="31"/>
      <c r="E318" s="30"/>
      <c r="F318" s="31"/>
      <c r="G318" s="30"/>
      <c r="H318" s="31"/>
      <c r="I318" s="30"/>
      <c r="J318" s="31"/>
      <c r="K318" s="33">
        <v>300</v>
      </c>
      <c r="L318" s="34">
        <f t="shared" si="21"/>
        <v>0</v>
      </c>
      <c r="M318" s="35"/>
      <c r="N318" s="36">
        <f t="shared" si="20"/>
        <v>0</v>
      </c>
      <c r="O318" s="35"/>
      <c r="P318" s="30" t="s">
        <v>1252</v>
      </c>
      <c r="Q318" s="37"/>
      <c r="R318" s="38"/>
      <c r="S318" s="39"/>
      <c r="T318" s="38"/>
      <c r="U318" s="38"/>
      <c r="V318" s="39"/>
      <c r="W318" s="38"/>
      <c r="X318" s="40">
        <f t="shared" si="22"/>
        <v>0</v>
      </c>
      <c r="Y318" s="41"/>
      <c r="Z318" s="27"/>
      <c r="AA318" s="42"/>
    </row>
    <row r="319" spans="1:27" s="29" customFormat="1" ht="69.75" customHeight="1" x14ac:dyDescent="0.35">
      <c r="A319" s="30" t="s">
        <v>1242</v>
      </c>
      <c r="B319" s="31">
        <v>311</v>
      </c>
      <c r="C319" s="32"/>
      <c r="D319" s="31"/>
      <c r="E319" s="30"/>
      <c r="F319" s="31"/>
      <c r="G319" s="30"/>
      <c r="H319" s="31"/>
      <c r="I319" s="30"/>
      <c r="J319" s="31"/>
      <c r="K319" s="33">
        <v>301</v>
      </c>
      <c r="L319" s="34">
        <f t="shared" si="21"/>
        <v>0</v>
      </c>
      <c r="M319" s="35"/>
      <c r="N319" s="36">
        <f t="shared" si="20"/>
        <v>0</v>
      </c>
      <c r="O319" s="35"/>
      <c r="P319" s="30" t="s">
        <v>1253</v>
      </c>
      <c r="Q319" s="37"/>
      <c r="R319" s="38"/>
      <c r="S319" s="39"/>
      <c r="T319" s="38"/>
      <c r="U319" s="38"/>
      <c r="V319" s="39"/>
      <c r="W319" s="38"/>
      <c r="X319" s="40">
        <f t="shared" si="22"/>
        <v>0</v>
      </c>
      <c r="Y319" s="41"/>
      <c r="Z319" s="27"/>
      <c r="AA319" s="42"/>
    </row>
    <row r="320" spans="1:27" s="29" customFormat="1" ht="75.75" customHeight="1" x14ac:dyDescent="0.35">
      <c r="A320" s="30" t="s">
        <v>1242</v>
      </c>
      <c r="B320" s="31">
        <v>312</v>
      </c>
      <c r="C320" s="32"/>
      <c r="D320" s="31"/>
      <c r="E320" s="30"/>
      <c r="F320" s="31"/>
      <c r="G320" s="30"/>
      <c r="H320" s="31"/>
      <c r="I320" s="30"/>
      <c r="J320" s="31"/>
      <c r="K320" s="33">
        <v>302</v>
      </c>
      <c r="L320" s="34">
        <f t="shared" si="21"/>
        <v>0</v>
      </c>
      <c r="M320" s="35"/>
      <c r="N320" s="36">
        <f t="shared" si="20"/>
        <v>0</v>
      </c>
      <c r="O320" s="35"/>
      <c r="P320" s="30" t="s">
        <v>1254</v>
      </c>
      <c r="Q320" s="37"/>
      <c r="R320" s="38"/>
      <c r="S320" s="39"/>
      <c r="T320" s="38"/>
      <c r="U320" s="38"/>
      <c r="V320" s="39"/>
      <c r="W320" s="38"/>
      <c r="X320" s="40">
        <f t="shared" si="22"/>
        <v>0</v>
      </c>
      <c r="Y320" s="41"/>
      <c r="Z320" s="27"/>
      <c r="AA320" s="42"/>
    </row>
    <row r="321" spans="1:27" s="29" customFormat="1" ht="85.5" customHeight="1" x14ac:dyDescent="0.35">
      <c r="A321" s="30" t="s">
        <v>1242</v>
      </c>
      <c r="B321" s="31">
        <v>313</v>
      </c>
      <c r="C321" s="32"/>
      <c r="D321" s="31"/>
      <c r="E321" s="30"/>
      <c r="F321" s="31"/>
      <c r="G321" s="30"/>
      <c r="H321" s="31"/>
      <c r="I321" s="30"/>
      <c r="J321" s="31"/>
      <c r="K321" s="33">
        <v>303</v>
      </c>
      <c r="L321" s="34">
        <f t="shared" si="21"/>
        <v>0</v>
      </c>
      <c r="M321" s="35"/>
      <c r="N321" s="36">
        <f t="shared" si="20"/>
        <v>0</v>
      </c>
      <c r="O321" s="35"/>
      <c r="P321" s="30" t="s">
        <v>1255</v>
      </c>
      <c r="Q321" s="37"/>
      <c r="R321" s="38"/>
      <c r="S321" s="39"/>
      <c r="T321" s="38"/>
      <c r="U321" s="38"/>
      <c r="V321" s="39"/>
      <c r="W321" s="38"/>
      <c r="X321" s="40">
        <f t="shared" si="22"/>
        <v>0</v>
      </c>
      <c r="Y321" s="41"/>
      <c r="Z321" s="27"/>
      <c r="AA321" s="84" t="s">
        <v>35</v>
      </c>
    </row>
    <row r="322" spans="1:27" s="29" customFormat="1" ht="80.25" customHeight="1" x14ac:dyDescent="0.35">
      <c r="A322" s="30" t="s">
        <v>1242</v>
      </c>
      <c r="B322" s="31">
        <v>314</v>
      </c>
      <c r="C322" s="32"/>
      <c r="D322" s="31"/>
      <c r="E322" s="30"/>
      <c r="F322" s="31"/>
      <c r="G322" s="30"/>
      <c r="H322" s="31"/>
      <c r="I322" s="30"/>
      <c r="J322" s="31"/>
      <c r="K322" s="33">
        <v>304</v>
      </c>
      <c r="L322" s="34">
        <f t="shared" si="21"/>
        <v>0</v>
      </c>
      <c r="M322" s="35"/>
      <c r="N322" s="36">
        <f t="shared" si="20"/>
        <v>0</v>
      </c>
      <c r="O322" s="48"/>
      <c r="P322" s="30" t="s">
        <v>1256</v>
      </c>
      <c r="Q322" s="37"/>
      <c r="R322" s="38"/>
      <c r="S322" s="39"/>
      <c r="T322" s="38"/>
      <c r="U322" s="38"/>
      <c r="V322" s="39"/>
      <c r="W322" s="38"/>
      <c r="X322" s="40">
        <f t="shared" si="22"/>
        <v>0</v>
      </c>
      <c r="Y322" s="41"/>
      <c r="Z322" s="27"/>
      <c r="AA322" s="84" t="s">
        <v>35</v>
      </c>
    </row>
    <row r="323" spans="1:27" s="29" customFormat="1" ht="104.25" customHeight="1" x14ac:dyDescent="0.35">
      <c r="A323" s="30" t="s">
        <v>1242</v>
      </c>
      <c r="B323" s="31">
        <v>315</v>
      </c>
      <c r="C323" s="32"/>
      <c r="D323" s="31"/>
      <c r="E323" s="30"/>
      <c r="F323" s="31"/>
      <c r="G323" s="30"/>
      <c r="H323" s="31"/>
      <c r="I323" s="30"/>
      <c r="J323" s="31"/>
      <c r="K323" s="33">
        <v>305</v>
      </c>
      <c r="L323" s="34">
        <f t="shared" si="21"/>
        <v>0</v>
      </c>
      <c r="M323" s="35"/>
      <c r="N323" s="36">
        <f t="shared" si="20"/>
        <v>0</v>
      </c>
      <c r="O323" s="48"/>
      <c r="P323" s="30" t="s">
        <v>1257</v>
      </c>
      <c r="Q323" s="37"/>
      <c r="R323" s="38"/>
      <c r="S323" s="39"/>
      <c r="T323" s="38"/>
      <c r="U323" s="38"/>
      <c r="V323" s="39"/>
      <c r="W323" s="38"/>
      <c r="X323" s="40">
        <f t="shared" si="22"/>
        <v>0</v>
      </c>
      <c r="Y323" s="41"/>
      <c r="Z323" s="27"/>
      <c r="AA323" s="84" t="s">
        <v>35</v>
      </c>
    </row>
    <row r="324" spans="1:27" s="29" customFormat="1" ht="62.25" customHeight="1" x14ac:dyDescent="0.35">
      <c r="A324" s="30" t="s">
        <v>1242</v>
      </c>
      <c r="B324" s="31">
        <v>316</v>
      </c>
      <c r="C324" s="32"/>
      <c r="D324" s="31"/>
      <c r="E324" s="30"/>
      <c r="F324" s="31"/>
      <c r="G324" s="30"/>
      <c r="H324" s="31"/>
      <c r="I324" s="30"/>
      <c r="J324" s="31"/>
      <c r="K324" s="33">
        <v>306</v>
      </c>
      <c r="L324" s="34">
        <f t="shared" si="21"/>
        <v>0</v>
      </c>
      <c r="M324" s="35"/>
      <c r="N324" s="36">
        <f t="shared" si="20"/>
        <v>0</v>
      </c>
      <c r="O324" s="48"/>
      <c r="P324" s="30" t="s">
        <v>1258</v>
      </c>
      <c r="Q324" s="37"/>
      <c r="R324" s="38"/>
      <c r="S324" s="39"/>
      <c r="T324" s="38"/>
      <c r="U324" s="38"/>
      <c r="V324" s="39"/>
      <c r="W324" s="38"/>
      <c r="X324" s="40">
        <f t="shared" si="22"/>
        <v>0</v>
      </c>
      <c r="Y324" s="41"/>
      <c r="Z324" s="27"/>
      <c r="AA324" s="84" t="s">
        <v>35</v>
      </c>
    </row>
    <row r="325" spans="1:27" s="29" customFormat="1" ht="95.25" customHeight="1" x14ac:dyDescent="0.35">
      <c r="A325" s="30" t="s">
        <v>1242</v>
      </c>
      <c r="B325" s="31">
        <v>317</v>
      </c>
      <c r="C325" s="32"/>
      <c r="D325" s="31"/>
      <c r="E325" s="30"/>
      <c r="F325" s="31"/>
      <c r="G325" s="30"/>
      <c r="H325" s="31"/>
      <c r="I325" s="30"/>
      <c r="J325" s="31"/>
      <c r="K325" s="33">
        <v>307</v>
      </c>
      <c r="L325" s="34">
        <f t="shared" si="21"/>
        <v>0</v>
      </c>
      <c r="M325" s="35"/>
      <c r="N325" s="36">
        <f t="shared" si="20"/>
        <v>0</v>
      </c>
      <c r="O325" s="48"/>
      <c r="P325" s="30" t="s">
        <v>1259</v>
      </c>
      <c r="Q325" s="37"/>
      <c r="R325" s="38"/>
      <c r="S325" s="39"/>
      <c r="T325" s="38"/>
      <c r="U325" s="38"/>
      <c r="V325" s="39"/>
      <c r="W325" s="38"/>
      <c r="X325" s="40">
        <f t="shared" si="22"/>
        <v>0</v>
      </c>
      <c r="Y325" s="41"/>
      <c r="Z325" s="27"/>
      <c r="AA325" s="42"/>
    </row>
    <row r="326" spans="1:27" s="29" customFormat="1" ht="81" customHeight="1" x14ac:dyDescent="0.35">
      <c r="A326" s="30" t="s">
        <v>1242</v>
      </c>
      <c r="B326" s="31">
        <v>318</v>
      </c>
      <c r="C326" s="32"/>
      <c r="D326" s="31"/>
      <c r="E326" s="30"/>
      <c r="F326" s="31"/>
      <c r="G326" s="30"/>
      <c r="H326" s="31"/>
      <c r="I326" s="30"/>
      <c r="J326" s="31"/>
      <c r="K326" s="33">
        <v>308</v>
      </c>
      <c r="L326" s="34">
        <f t="shared" si="21"/>
        <v>0</v>
      </c>
      <c r="M326" s="35"/>
      <c r="N326" s="36">
        <f t="shared" si="20"/>
        <v>0</v>
      </c>
      <c r="O326" s="35"/>
      <c r="P326" s="30" t="s">
        <v>1260</v>
      </c>
      <c r="Q326" s="37"/>
      <c r="R326" s="38"/>
      <c r="S326" s="39"/>
      <c r="T326" s="38"/>
      <c r="U326" s="38"/>
      <c r="V326" s="39"/>
      <c r="W326" s="38"/>
      <c r="X326" s="40">
        <f t="shared" si="22"/>
        <v>0</v>
      </c>
      <c r="Y326" s="41"/>
      <c r="Z326" s="27"/>
      <c r="AA326" s="42"/>
    </row>
    <row r="327" spans="1:27" s="29" customFormat="1" ht="71.25" customHeight="1" x14ac:dyDescent="0.35">
      <c r="A327" s="30" t="s">
        <v>1242</v>
      </c>
      <c r="B327" s="31">
        <v>319</v>
      </c>
      <c r="C327" s="32"/>
      <c r="D327" s="31"/>
      <c r="E327" s="30"/>
      <c r="F327" s="31"/>
      <c r="G327" s="30"/>
      <c r="H327" s="31"/>
      <c r="I327" s="30"/>
      <c r="J327" s="31"/>
      <c r="K327" s="33">
        <v>309</v>
      </c>
      <c r="L327" s="34">
        <f t="shared" si="21"/>
        <v>0</v>
      </c>
      <c r="M327" s="35"/>
      <c r="N327" s="36">
        <f t="shared" si="20"/>
        <v>0</v>
      </c>
      <c r="O327" s="35"/>
      <c r="P327" s="30" t="s">
        <v>1261</v>
      </c>
      <c r="Q327" s="37"/>
      <c r="R327" s="38"/>
      <c r="S327" s="39"/>
      <c r="T327" s="38"/>
      <c r="U327" s="38"/>
      <c r="V327" s="39"/>
      <c r="W327" s="38"/>
      <c r="X327" s="40">
        <f t="shared" si="22"/>
        <v>0</v>
      </c>
      <c r="Y327" s="41"/>
      <c r="Z327" s="27"/>
      <c r="AA327" s="42"/>
    </row>
    <row r="328" spans="1:27" s="29" customFormat="1" ht="36" customHeight="1" x14ac:dyDescent="0.35">
      <c r="A328" s="30" t="s">
        <v>1242</v>
      </c>
      <c r="B328" s="31">
        <v>320</v>
      </c>
      <c r="C328" s="32"/>
      <c r="D328" s="31"/>
      <c r="E328" s="30"/>
      <c r="F328" s="31"/>
      <c r="G328" s="30"/>
      <c r="H328" s="31"/>
      <c r="I328" s="30"/>
      <c r="J328" s="31"/>
      <c r="K328" s="33">
        <v>310</v>
      </c>
      <c r="L328" s="34">
        <f t="shared" si="21"/>
        <v>0</v>
      </c>
      <c r="M328" s="35"/>
      <c r="N328" s="36">
        <f t="shared" si="20"/>
        <v>0</v>
      </c>
      <c r="O328" s="35"/>
      <c r="P328" s="30" t="s">
        <v>1262</v>
      </c>
      <c r="Q328" s="37"/>
      <c r="R328" s="38"/>
      <c r="S328" s="39"/>
      <c r="T328" s="38"/>
      <c r="U328" s="38"/>
      <c r="V328" s="39"/>
      <c r="W328" s="38"/>
      <c r="X328" s="40">
        <f t="shared" si="22"/>
        <v>0</v>
      </c>
      <c r="Y328" s="41"/>
      <c r="Z328" s="27"/>
      <c r="AA328" s="42"/>
    </row>
    <row r="329" spans="1:27" s="29" customFormat="1" ht="92.25" customHeight="1" x14ac:dyDescent="0.35">
      <c r="A329" s="30" t="s">
        <v>1242</v>
      </c>
      <c r="B329" s="31">
        <v>321</v>
      </c>
      <c r="C329" s="32"/>
      <c r="D329" s="31"/>
      <c r="E329" s="30"/>
      <c r="F329" s="31"/>
      <c r="G329" s="30"/>
      <c r="H329" s="31"/>
      <c r="I329" s="30"/>
      <c r="J329" s="31"/>
      <c r="K329" s="33">
        <v>311</v>
      </c>
      <c r="L329" s="34">
        <f t="shared" si="21"/>
        <v>0</v>
      </c>
      <c r="M329" s="35"/>
      <c r="N329" s="36">
        <f t="shared" si="20"/>
        <v>0</v>
      </c>
      <c r="O329" s="35"/>
      <c r="P329" s="30" t="s">
        <v>1263</v>
      </c>
      <c r="Q329" s="37"/>
      <c r="R329" s="38"/>
      <c r="S329" s="39"/>
      <c r="T329" s="38"/>
      <c r="U329" s="38"/>
      <c r="V329" s="39"/>
      <c r="W329" s="38"/>
      <c r="X329" s="40">
        <f t="shared" si="22"/>
        <v>0</v>
      </c>
      <c r="Y329" s="41"/>
      <c r="Z329" s="27"/>
      <c r="AA329" s="42"/>
    </row>
    <row r="330" spans="1:27" s="29" customFormat="1" ht="109.5" customHeight="1" x14ac:dyDescent="0.35">
      <c r="A330" s="30" t="s">
        <v>1242</v>
      </c>
      <c r="B330" s="31">
        <v>322</v>
      </c>
      <c r="C330" s="32"/>
      <c r="D330" s="31"/>
      <c r="E330" s="30"/>
      <c r="F330" s="31"/>
      <c r="G330" s="30"/>
      <c r="H330" s="31"/>
      <c r="I330" s="30"/>
      <c r="J330" s="31"/>
      <c r="K330" s="33">
        <v>312</v>
      </c>
      <c r="L330" s="34">
        <f t="shared" si="21"/>
        <v>0</v>
      </c>
      <c r="M330" s="35"/>
      <c r="N330" s="36">
        <f t="shared" si="20"/>
        <v>0</v>
      </c>
      <c r="O330" s="35"/>
      <c r="P330" s="30" t="s">
        <v>1264</v>
      </c>
      <c r="Q330" s="37"/>
      <c r="R330" s="38"/>
      <c r="S330" s="39"/>
      <c r="T330" s="38"/>
      <c r="U330" s="38"/>
      <c r="V330" s="39"/>
      <c r="W330" s="38"/>
      <c r="X330" s="40">
        <f t="shared" si="22"/>
        <v>0</v>
      </c>
      <c r="Y330" s="41"/>
      <c r="Z330" s="27"/>
      <c r="AA330" s="42"/>
    </row>
    <row r="331" spans="1:27" s="29" customFormat="1" ht="60.75" customHeight="1" x14ac:dyDescent="0.35">
      <c r="A331" s="30" t="s">
        <v>1242</v>
      </c>
      <c r="B331" s="31">
        <v>323</v>
      </c>
      <c r="C331" s="32"/>
      <c r="D331" s="31"/>
      <c r="E331" s="30"/>
      <c r="F331" s="31"/>
      <c r="G331" s="30"/>
      <c r="H331" s="31"/>
      <c r="I331" s="30"/>
      <c r="J331" s="31"/>
      <c r="K331" s="33">
        <v>313</v>
      </c>
      <c r="L331" s="34">
        <f t="shared" si="21"/>
        <v>0</v>
      </c>
      <c r="M331" s="35"/>
      <c r="N331" s="36">
        <f t="shared" si="20"/>
        <v>0</v>
      </c>
      <c r="O331" s="35"/>
      <c r="P331" s="30" t="s">
        <v>1265</v>
      </c>
      <c r="Q331" s="37"/>
      <c r="R331" s="38"/>
      <c r="S331" s="39"/>
      <c r="T331" s="38"/>
      <c r="U331" s="38"/>
      <c r="V331" s="39"/>
      <c r="W331" s="38"/>
      <c r="X331" s="40">
        <f t="shared" si="22"/>
        <v>0</v>
      </c>
      <c r="Y331" s="41"/>
      <c r="Z331" s="27"/>
      <c r="AA331" s="84" t="s">
        <v>35</v>
      </c>
    </row>
    <row r="332" spans="1:27" s="29" customFormat="1" ht="63" customHeight="1" x14ac:dyDescent="0.35">
      <c r="A332" s="30" t="s">
        <v>1242</v>
      </c>
      <c r="B332" s="31">
        <v>324</v>
      </c>
      <c r="C332" s="32"/>
      <c r="D332" s="31"/>
      <c r="E332" s="30"/>
      <c r="F332" s="31"/>
      <c r="G332" s="30"/>
      <c r="H332" s="31"/>
      <c r="I332" s="30"/>
      <c r="J332" s="31"/>
      <c r="K332" s="33">
        <v>314</v>
      </c>
      <c r="L332" s="34">
        <f t="shared" si="21"/>
        <v>0</v>
      </c>
      <c r="M332" s="35"/>
      <c r="N332" s="36">
        <f t="shared" si="20"/>
        <v>0</v>
      </c>
      <c r="O332" s="35"/>
      <c r="P332" s="30" t="s">
        <v>1266</v>
      </c>
      <c r="Q332" s="37"/>
      <c r="R332" s="38"/>
      <c r="S332" s="39"/>
      <c r="T332" s="38"/>
      <c r="U332" s="38"/>
      <c r="V332" s="39"/>
      <c r="W332" s="38"/>
      <c r="X332" s="40">
        <f t="shared" si="22"/>
        <v>0</v>
      </c>
      <c r="Y332" s="41"/>
      <c r="Z332" s="27"/>
      <c r="AA332" s="42"/>
    </row>
    <row r="333" spans="1:27" s="29" customFormat="1" ht="59.25" customHeight="1" x14ac:dyDescent="0.35">
      <c r="A333" s="30" t="s">
        <v>1242</v>
      </c>
      <c r="B333" s="31">
        <v>325</v>
      </c>
      <c r="C333" s="32"/>
      <c r="D333" s="31"/>
      <c r="E333" s="30"/>
      <c r="F333" s="31"/>
      <c r="G333" s="30"/>
      <c r="H333" s="31"/>
      <c r="I333" s="30"/>
      <c r="J333" s="31"/>
      <c r="K333" s="33">
        <v>315</v>
      </c>
      <c r="L333" s="34">
        <f t="shared" si="21"/>
        <v>0</v>
      </c>
      <c r="M333" s="35"/>
      <c r="N333" s="36">
        <f t="shared" si="20"/>
        <v>0</v>
      </c>
      <c r="O333" s="35"/>
      <c r="P333" s="30" t="s">
        <v>1267</v>
      </c>
      <c r="Q333" s="37"/>
      <c r="R333" s="38"/>
      <c r="S333" s="39"/>
      <c r="T333" s="38"/>
      <c r="U333" s="38"/>
      <c r="V333" s="39"/>
      <c r="W333" s="38"/>
      <c r="X333" s="40">
        <f t="shared" si="22"/>
        <v>0</v>
      </c>
      <c r="Y333" s="41"/>
      <c r="Z333" s="27"/>
      <c r="AA333" s="42"/>
    </row>
    <row r="334" spans="1:27" s="29" customFormat="1" ht="63.75" customHeight="1" x14ac:dyDescent="0.35">
      <c r="A334" s="30" t="s">
        <v>1242</v>
      </c>
      <c r="B334" s="31">
        <v>326</v>
      </c>
      <c r="C334" s="32"/>
      <c r="D334" s="31"/>
      <c r="E334" s="30"/>
      <c r="F334" s="31"/>
      <c r="G334" s="30"/>
      <c r="H334" s="31"/>
      <c r="I334" s="30"/>
      <c r="J334" s="31"/>
      <c r="K334" s="33">
        <v>316</v>
      </c>
      <c r="L334" s="34">
        <f t="shared" si="21"/>
        <v>0</v>
      </c>
      <c r="M334" s="35"/>
      <c r="N334" s="36">
        <f t="shared" ref="N334:N356" si="23">O334-M334</f>
        <v>0</v>
      </c>
      <c r="O334" s="35"/>
      <c r="P334" s="30" t="s">
        <v>1268</v>
      </c>
      <c r="Q334" s="37"/>
      <c r="R334" s="38"/>
      <c r="S334" s="39"/>
      <c r="T334" s="38"/>
      <c r="U334" s="38"/>
      <c r="V334" s="39"/>
      <c r="W334" s="38"/>
      <c r="X334" s="40">
        <f t="shared" si="22"/>
        <v>0</v>
      </c>
      <c r="Y334" s="41"/>
      <c r="Z334" s="27"/>
      <c r="AA334" s="42"/>
    </row>
    <row r="335" spans="1:27" s="29" customFormat="1" ht="100.5" customHeight="1" x14ac:dyDescent="0.35">
      <c r="A335" s="30" t="s">
        <v>1242</v>
      </c>
      <c r="B335" s="31">
        <v>327</v>
      </c>
      <c r="C335" s="32"/>
      <c r="D335" s="31"/>
      <c r="E335" s="30"/>
      <c r="F335" s="31"/>
      <c r="G335" s="30"/>
      <c r="H335" s="31"/>
      <c r="I335" s="30"/>
      <c r="J335" s="31"/>
      <c r="K335" s="33">
        <v>317</v>
      </c>
      <c r="L335" s="34">
        <f t="shared" ref="L335:L366" si="24" xml:space="preserve"> M335-C335</f>
        <v>0</v>
      </c>
      <c r="M335" s="35"/>
      <c r="N335" s="36">
        <f t="shared" si="23"/>
        <v>0</v>
      </c>
      <c r="O335" s="35"/>
      <c r="P335" s="30" t="s">
        <v>1269</v>
      </c>
      <c r="Q335" s="37"/>
      <c r="R335" s="38"/>
      <c r="S335" s="39"/>
      <c r="T335" s="38"/>
      <c r="U335" s="38"/>
      <c r="V335" s="39"/>
      <c r="W335" s="38"/>
      <c r="X335" s="40">
        <f t="shared" si="22"/>
        <v>0</v>
      </c>
      <c r="Y335" s="41"/>
      <c r="Z335" s="27"/>
      <c r="AA335" s="84" t="s">
        <v>430</v>
      </c>
    </row>
    <row r="336" spans="1:27" s="29" customFormat="1" ht="57.75" customHeight="1" x14ac:dyDescent="0.35">
      <c r="A336" s="30" t="s">
        <v>1242</v>
      </c>
      <c r="B336" s="31">
        <v>328</v>
      </c>
      <c r="C336" s="32"/>
      <c r="D336" s="31"/>
      <c r="E336" s="30"/>
      <c r="F336" s="31"/>
      <c r="G336" s="30"/>
      <c r="H336" s="31"/>
      <c r="I336" s="30"/>
      <c r="J336" s="31"/>
      <c r="K336" s="33">
        <v>318</v>
      </c>
      <c r="L336" s="34">
        <f t="shared" si="24"/>
        <v>0</v>
      </c>
      <c r="M336" s="35"/>
      <c r="N336" s="36">
        <f t="shared" si="23"/>
        <v>0</v>
      </c>
      <c r="O336" s="35"/>
      <c r="P336" s="30" t="s">
        <v>1270</v>
      </c>
      <c r="Q336" s="37"/>
      <c r="R336" s="38"/>
      <c r="S336" s="39"/>
      <c r="T336" s="38"/>
      <c r="U336" s="38"/>
      <c r="V336" s="39"/>
      <c r="W336" s="38"/>
      <c r="X336" s="40">
        <f t="shared" si="22"/>
        <v>0</v>
      </c>
      <c r="Y336" s="41"/>
      <c r="Z336" s="27"/>
      <c r="AA336" s="84" t="s">
        <v>430</v>
      </c>
    </row>
    <row r="337" spans="1:27" s="29" customFormat="1" ht="167.25" customHeight="1" x14ac:dyDescent="0.35">
      <c r="A337" s="30" t="s">
        <v>1242</v>
      </c>
      <c r="B337" s="31">
        <v>329</v>
      </c>
      <c r="C337" s="32"/>
      <c r="D337" s="31"/>
      <c r="E337" s="30"/>
      <c r="F337" s="31"/>
      <c r="G337" s="30"/>
      <c r="H337" s="31"/>
      <c r="I337" s="30"/>
      <c r="J337" s="31"/>
      <c r="K337" s="33">
        <v>319</v>
      </c>
      <c r="L337" s="34">
        <f t="shared" si="24"/>
        <v>0</v>
      </c>
      <c r="M337" s="35"/>
      <c r="N337" s="36">
        <f t="shared" si="23"/>
        <v>0</v>
      </c>
      <c r="O337" s="35"/>
      <c r="P337" s="30" t="s">
        <v>1271</v>
      </c>
      <c r="Q337" s="37"/>
      <c r="R337" s="38"/>
      <c r="S337" s="39"/>
      <c r="T337" s="38"/>
      <c r="U337" s="38"/>
      <c r="V337" s="39"/>
      <c r="W337" s="38"/>
      <c r="X337" s="40">
        <f t="shared" si="22"/>
        <v>0</v>
      </c>
      <c r="Y337" s="41"/>
      <c r="Z337" s="27"/>
      <c r="AA337" s="42"/>
    </row>
    <row r="338" spans="1:27" s="29" customFormat="1" ht="69.75" customHeight="1" x14ac:dyDescent="0.35">
      <c r="A338" s="30" t="s">
        <v>1242</v>
      </c>
      <c r="B338" s="31">
        <v>330</v>
      </c>
      <c r="C338" s="32"/>
      <c r="D338" s="31"/>
      <c r="E338" s="30"/>
      <c r="F338" s="31"/>
      <c r="G338" s="30"/>
      <c r="H338" s="31"/>
      <c r="I338" s="30"/>
      <c r="J338" s="31"/>
      <c r="K338" s="33">
        <v>320</v>
      </c>
      <c r="L338" s="34">
        <f t="shared" si="24"/>
        <v>0</v>
      </c>
      <c r="M338" s="35"/>
      <c r="N338" s="36">
        <f t="shared" si="23"/>
        <v>0</v>
      </c>
      <c r="O338" s="35"/>
      <c r="P338" s="30" t="s">
        <v>1272</v>
      </c>
      <c r="Q338" s="37"/>
      <c r="R338" s="38"/>
      <c r="S338" s="39"/>
      <c r="T338" s="38"/>
      <c r="U338" s="38"/>
      <c r="V338" s="39"/>
      <c r="W338" s="38"/>
      <c r="X338" s="40">
        <f t="shared" si="22"/>
        <v>0</v>
      </c>
      <c r="Y338" s="41"/>
      <c r="Z338" s="27"/>
      <c r="AA338" s="42"/>
    </row>
    <row r="339" spans="1:27" s="29" customFormat="1" ht="102.75" customHeight="1" x14ac:dyDescent="0.35">
      <c r="A339" s="30" t="s">
        <v>1242</v>
      </c>
      <c r="B339" s="31">
        <v>331</v>
      </c>
      <c r="C339" s="32"/>
      <c r="D339" s="31"/>
      <c r="E339" s="30"/>
      <c r="F339" s="31"/>
      <c r="G339" s="30"/>
      <c r="H339" s="31"/>
      <c r="I339" s="30"/>
      <c r="J339" s="31"/>
      <c r="K339" s="33">
        <v>321</v>
      </c>
      <c r="L339" s="34">
        <f t="shared" si="24"/>
        <v>0</v>
      </c>
      <c r="M339" s="35"/>
      <c r="N339" s="36">
        <f t="shared" si="23"/>
        <v>0</v>
      </c>
      <c r="O339" s="35"/>
      <c r="P339" s="30" t="s">
        <v>1273</v>
      </c>
      <c r="Q339" s="37"/>
      <c r="R339" s="38"/>
      <c r="S339" s="39"/>
      <c r="T339" s="38"/>
      <c r="U339" s="38"/>
      <c r="V339" s="39"/>
      <c r="W339" s="38"/>
      <c r="X339" s="40">
        <f t="shared" si="22"/>
        <v>0</v>
      </c>
      <c r="Y339" s="41"/>
      <c r="Z339" s="27"/>
      <c r="AA339" s="42"/>
    </row>
    <row r="340" spans="1:27" s="29" customFormat="1" ht="81.75" customHeight="1" x14ac:dyDescent="0.35">
      <c r="A340" s="30" t="s">
        <v>1242</v>
      </c>
      <c r="B340" s="31">
        <v>332</v>
      </c>
      <c r="C340" s="32"/>
      <c r="D340" s="31"/>
      <c r="E340" s="30"/>
      <c r="F340" s="31"/>
      <c r="G340" s="30"/>
      <c r="H340" s="31"/>
      <c r="I340" s="30"/>
      <c r="J340" s="31"/>
      <c r="K340" s="33">
        <v>322</v>
      </c>
      <c r="L340" s="34">
        <f t="shared" si="24"/>
        <v>0</v>
      </c>
      <c r="M340" s="35"/>
      <c r="N340" s="36">
        <f t="shared" si="23"/>
        <v>0</v>
      </c>
      <c r="O340" s="35"/>
      <c r="P340" s="30" t="s">
        <v>1274</v>
      </c>
      <c r="Q340" s="37"/>
      <c r="R340" s="38"/>
      <c r="S340" s="39"/>
      <c r="T340" s="38"/>
      <c r="U340" s="38"/>
      <c r="V340" s="39"/>
      <c r="W340" s="38"/>
      <c r="X340" s="40">
        <f t="shared" si="22"/>
        <v>0</v>
      </c>
      <c r="Y340" s="41"/>
      <c r="Z340" s="27"/>
      <c r="AA340" s="42"/>
    </row>
    <row r="341" spans="1:27" s="29" customFormat="1" ht="109.5" customHeight="1" x14ac:dyDescent="0.35">
      <c r="A341" s="30" t="s">
        <v>1242</v>
      </c>
      <c r="B341" s="31">
        <v>333</v>
      </c>
      <c r="C341" s="32"/>
      <c r="D341" s="31"/>
      <c r="E341" s="30"/>
      <c r="F341" s="31"/>
      <c r="G341" s="30"/>
      <c r="H341" s="31"/>
      <c r="I341" s="30"/>
      <c r="J341" s="31"/>
      <c r="K341" s="33">
        <v>323</v>
      </c>
      <c r="L341" s="34">
        <f t="shared" si="24"/>
        <v>0</v>
      </c>
      <c r="M341" s="35"/>
      <c r="N341" s="36">
        <f t="shared" si="23"/>
        <v>0</v>
      </c>
      <c r="O341" s="35"/>
      <c r="P341" s="30" t="s">
        <v>1275</v>
      </c>
      <c r="Q341" s="37"/>
      <c r="R341" s="38"/>
      <c r="S341" s="39"/>
      <c r="T341" s="38"/>
      <c r="U341" s="38"/>
      <c r="V341" s="39"/>
      <c r="W341" s="38"/>
      <c r="X341" s="40">
        <f t="shared" si="22"/>
        <v>0</v>
      </c>
      <c r="Y341" s="41"/>
      <c r="Z341" s="27"/>
      <c r="AA341" s="42"/>
    </row>
    <row r="342" spans="1:27" s="29" customFormat="1" ht="60.75" customHeight="1" x14ac:dyDescent="0.35">
      <c r="A342" s="30" t="s">
        <v>1276</v>
      </c>
      <c r="B342" s="31">
        <v>334</v>
      </c>
      <c r="C342" s="32"/>
      <c r="D342" s="31"/>
      <c r="E342" s="30"/>
      <c r="F342" s="31"/>
      <c r="G342" s="30"/>
      <c r="H342" s="31"/>
      <c r="I342" s="30"/>
      <c r="J342" s="31"/>
      <c r="K342" s="33">
        <v>324</v>
      </c>
      <c r="L342" s="34">
        <f t="shared" si="24"/>
        <v>0</v>
      </c>
      <c r="M342" s="35"/>
      <c r="N342" s="36">
        <f t="shared" si="23"/>
        <v>0</v>
      </c>
      <c r="O342" s="35"/>
      <c r="P342" s="30" t="s">
        <v>1277</v>
      </c>
      <c r="Q342" s="37"/>
      <c r="R342" s="38"/>
      <c r="S342" s="39"/>
      <c r="T342" s="38"/>
      <c r="U342" s="38"/>
      <c r="V342" s="39"/>
      <c r="W342" s="38"/>
      <c r="X342" s="40">
        <f t="shared" si="22"/>
        <v>0</v>
      </c>
      <c r="Y342" s="41"/>
      <c r="Z342" s="27"/>
      <c r="AA342" s="42"/>
    </row>
    <row r="343" spans="1:27" s="29" customFormat="1" ht="84" customHeight="1" x14ac:dyDescent="0.35">
      <c r="A343" s="30" t="s">
        <v>1276</v>
      </c>
      <c r="B343" s="31">
        <v>335</v>
      </c>
      <c r="C343" s="32"/>
      <c r="D343" s="31"/>
      <c r="E343" s="30"/>
      <c r="F343" s="31"/>
      <c r="G343" s="30"/>
      <c r="H343" s="31"/>
      <c r="I343" s="30"/>
      <c r="J343" s="31"/>
      <c r="K343" s="33">
        <v>325</v>
      </c>
      <c r="L343" s="34">
        <f t="shared" si="24"/>
        <v>0</v>
      </c>
      <c r="M343" s="35"/>
      <c r="N343" s="36">
        <f t="shared" si="23"/>
        <v>0</v>
      </c>
      <c r="O343" s="35"/>
      <c r="P343" s="30" t="s">
        <v>1278</v>
      </c>
      <c r="Q343" s="37"/>
      <c r="R343" s="38"/>
      <c r="S343" s="39"/>
      <c r="T343" s="38"/>
      <c r="U343" s="38"/>
      <c r="V343" s="39"/>
      <c r="W343" s="38"/>
      <c r="X343" s="40">
        <f t="shared" si="22"/>
        <v>0</v>
      </c>
      <c r="Y343" s="41"/>
      <c r="Z343" s="27"/>
      <c r="AA343" s="42"/>
    </row>
    <row r="344" spans="1:27" s="29" customFormat="1" ht="81.75" customHeight="1" x14ac:dyDescent="0.35">
      <c r="A344" s="30" t="s">
        <v>1276</v>
      </c>
      <c r="B344" s="31">
        <v>336</v>
      </c>
      <c r="C344" s="32"/>
      <c r="D344" s="31"/>
      <c r="E344" s="30"/>
      <c r="F344" s="31"/>
      <c r="G344" s="30"/>
      <c r="H344" s="31"/>
      <c r="I344" s="30"/>
      <c r="J344" s="31"/>
      <c r="K344" s="33">
        <v>326</v>
      </c>
      <c r="L344" s="34">
        <f t="shared" si="24"/>
        <v>0</v>
      </c>
      <c r="M344" s="35"/>
      <c r="N344" s="36">
        <f t="shared" si="23"/>
        <v>0</v>
      </c>
      <c r="O344" s="35"/>
      <c r="P344" s="30" t="s">
        <v>1279</v>
      </c>
      <c r="Q344" s="37"/>
      <c r="R344" s="38"/>
      <c r="S344" s="39"/>
      <c r="T344" s="38"/>
      <c r="U344" s="38"/>
      <c r="V344" s="39"/>
      <c r="W344" s="38"/>
      <c r="X344" s="40">
        <f t="shared" si="22"/>
        <v>0</v>
      </c>
      <c r="Y344" s="41"/>
      <c r="Z344" s="27"/>
      <c r="AA344" s="42"/>
    </row>
    <row r="345" spans="1:27" s="29" customFormat="1" ht="51" customHeight="1" x14ac:dyDescent="0.35">
      <c r="A345" s="30" t="s">
        <v>1276</v>
      </c>
      <c r="B345" s="31">
        <v>337</v>
      </c>
      <c r="C345" s="32"/>
      <c r="D345" s="31"/>
      <c r="E345" s="30"/>
      <c r="F345" s="31"/>
      <c r="G345" s="30"/>
      <c r="H345" s="31"/>
      <c r="I345" s="30"/>
      <c r="J345" s="31"/>
      <c r="K345" s="33">
        <v>327</v>
      </c>
      <c r="L345" s="34">
        <f t="shared" si="24"/>
        <v>0</v>
      </c>
      <c r="M345" s="35"/>
      <c r="N345" s="36">
        <f t="shared" si="23"/>
        <v>0</v>
      </c>
      <c r="O345" s="35"/>
      <c r="P345" s="30" t="s">
        <v>1280</v>
      </c>
      <c r="Q345" s="37"/>
      <c r="R345" s="38"/>
      <c r="S345" s="39"/>
      <c r="T345" s="38"/>
      <c r="U345" s="38"/>
      <c r="V345" s="39"/>
      <c r="W345" s="38"/>
      <c r="X345" s="40">
        <f t="shared" si="22"/>
        <v>0</v>
      </c>
      <c r="Y345" s="41"/>
      <c r="Z345" s="27"/>
      <c r="AA345" s="42"/>
    </row>
    <row r="346" spans="1:27" s="29" customFormat="1" ht="67.5" customHeight="1" x14ac:dyDescent="0.35">
      <c r="A346" s="30" t="s">
        <v>1276</v>
      </c>
      <c r="B346" s="31">
        <v>338</v>
      </c>
      <c r="C346" s="32"/>
      <c r="D346" s="31"/>
      <c r="E346" s="30"/>
      <c r="F346" s="31"/>
      <c r="G346" s="30"/>
      <c r="H346" s="31"/>
      <c r="I346" s="30"/>
      <c r="J346" s="31"/>
      <c r="K346" s="33">
        <v>328</v>
      </c>
      <c r="L346" s="34">
        <f t="shared" si="24"/>
        <v>0</v>
      </c>
      <c r="M346" s="35"/>
      <c r="N346" s="36">
        <f t="shared" si="23"/>
        <v>0</v>
      </c>
      <c r="O346" s="35"/>
      <c r="P346" s="30" t="s">
        <v>1281</v>
      </c>
      <c r="Q346" s="37"/>
      <c r="R346" s="38"/>
      <c r="S346" s="39"/>
      <c r="T346" s="38"/>
      <c r="U346" s="38"/>
      <c r="V346" s="39"/>
      <c r="W346" s="38"/>
      <c r="X346" s="40">
        <f t="shared" si="22"/>
        <v>0</v>
      </c>
      <c r="Y346" s="41"/>
      <c r="Z346" s="27"/>
      <c r="AA346" s="42"/>
    </row>
    <row r="347" spans="1:27" s="29" customFormat="1" ht="36" customHeight="1" x14ac:dyDescent="0.35">
      <c r="A347" s="30" t="s">
        <v>1276</v>
      </c>
      <c r="B347" s="31">
        <v>339</v>
      </c>
      <c r="C347" s="32"/>
      <c r="D347" s="31"/>
      <c r="E347" s="30"/>
      <c r="F347" s="31"/>
      <c r="G347" s="30"/>
      <c r="H347" s="31"/>
      <c r="I347" s="30"/>
      <c r="J347" s="31"/>
      <c r="K347" s="33">
        <v>329</v>
      </c>
      <c r="L347" s="34">
        <f t="shared" si="24"/>
        <v>0</v>
      </c>
      <c r="M347" s="35"/>
      <c r="N347" s="36">
        <f t="shared" si="23"/>
        <v>0</v>
      </c>
      <c r="O347" s="35"/>
      <c r="P347" s="30" t="s">
        <v>1282</v>
      </c>
      <c r="Q347" s="37"/>
      <c r="R347" s="38"/>
      <c r="S347" s="39"/>
      <c r="T347" s="38"/>
      <c r="U347" s="38"/>
      <c r="V347" s="39"/>
      <c r="W347" s="38"/>
      <c r="X347" s="40">
        <f t="shared" si="22"/>
        <v>0</v>
      </c>
      <c r="Y347" s="41"/>
      <c r="Z347" s="27"/>
      <c r="AA347" s="42"/>
    </row>
    <row r="348" spans="1:27" s="29" customFormat="1" ht="48" customHeight="1" x14ac:dyDescent="0.35">
      <c r="A348" s="30" t="s">
        <v>1276</v>
      </c>
      <c r="B348" s="31">
        <v>340</v>
      </c>
      <c r="C348" s="32"/>
      <c r="D348" s="31"/>
      <c r="E348" s="30"/>
      <c r="F348" s="31"/>
      <c r="G348" s="30"/>
      <c r="H348" s="31"/>
      <c r="I348" s="30"/>
      <c r="J348" s="31"/>
      <c r="K348" s="33">
        <v>330</v>
      </c>
      <c r="L348" s="34">
        <f t="shared" si="24"/>
        <v>0</v>
      </c>
      <c r="M348" s="35"/>
      <c r="N348" s="36">
        <f t="shared" si="23"/>
        <v>0</v>
      </c>
      <c r="O348" s="35"/>
      <c r="P348" s="30" t="s">
        <v>1283</v>
      </c>
      <c r="Q348" s="37"/>
      <c r="R348" s="38"/>
      <c r="S348" s="39"/>
      <c r="T348" s="38"/>
      <c r="U348" s="38"/>
      <c r="V348" s="39"/>
      <c r="W348" s="38"/>
      <c r="X348" s="40">
        <f t="shared" si="22"/>
        <v>0</v>
      </c>
      <c r="Y348" s="41"/>
      <c r="Z348" s="27"/>
      <c r="AA348" s="42"/>
    </row>
    <row r="349" spans="1:27" s="29" customFormat="1" ht="47.25" customHeight="1" x14ac:dyDescent="0.35">
      <c r="A349" s="30" t="s">
        <v>1276</v>
      </c>
      <c r="B349" s="31">
        <v>341</v>
      </c>
      <c r="C349" s="32"/>
      <c r="D349" s="31"/>
      <c r="E349" s="30"/>
      <c r="F349" s="31"/>
      <c r="G349" s="30"/>
      <c r="H349" s="31"/>
      <c r="I349" s="30"/>
      <c r="J349" s="31"/>
      <c r="K349" s="33">
        <v>331</v>
      </c>
      <c r="L349" s="34">
        <f t="shared" si="24"/>
        <v>0</v>
      </c>
      <c r="M349" s="35"/>
      <c r="N349" s="36">
        <f t="shared" si="23"/>
        <v>0</v>
      </c>
      <c r="O349" s="35"/>
      <c r="P349" s="30" t="s">
        <v>1284</v>
      </c>
      <c r="Q349" s="37"/>
      <c r="R349" s="38"/>
      <c r="S349" s="39"/>
      <c r="T349" s="38"/>
      <c r="U349" s="38"/>
      <c r="V349" s="39"/>
      <c r="W349" s="38"/>
      <c r="X349" s="40">
        <f t="shared" si="22"/>
        <v>0</v>
      </c>
      <c r="Y349" s="41"/>
      <c r="Z349" s="27"/>
      <c r="AA349" s="42"/>
    </row>
    <row r="350" spans="1:27" s="29" customFormat="1" ht="69" customHeight="1" x14ac:dyDescent="0.35">
      <c r="A350" s="30" t="s">
        <v>1276</v>
      </c>
      <c r="B350" s="31">
        <v>342</v>
      </c>
      <c r="C350" s="32"/>
      <c r="D350" s="31"/>
      <c r="E350" s="30"/>
      <c r="F350" s="31"/>
      <c r="G350" s="30"/>
      <c r="H350" s="31"/>
      <c r="I350" s="30"/>
      <c r="J350" s="31"/>
      <c r="K350" s="33">
        <v>332</v>
      </c>
      <c r="L350" s="34">
        <f t="shared" si="24"/>
        <v>0</v>
      </c>
      <c r="M350" s="35"/>
      <c r="N350" s="36">
        <f t="shared" si="23"/>
        <v>0</v>
      </c>
      <c r="O350" s="35"/>
      <c r="P350" s="30" t="s">
        <v>1285</v>
      </c>
      <c r="Q350" s="37"/>
      <c r="R350" s="38"/>
      <c r="S350" s="39"/>
      <c r="T350" s="38"/>
      <c r="U350" s="38"/>
      <c r="V350" s="39"/>
      <c r="W350" s="38"/>
      <c r="X350" s="40">
        <f t="shared" ref="X350:X366" si="25">W350-O350</f>
        <v>0</v>
      </c>
      <c r="Y350" s="41"/>
      <c r="Z350" s="27"/>
      <c r="AA350" s="42"/>
    </row>
    <row r="351" spans="1:27" s="29" customFormat="1" ht="67.5" customHeight="1" x14ac:dyDescent="0.35">
      <c r="A351" s="30" t="s">
        <v>1276</v>
      </c>
      <c r="B351" s="31">
        <v>343</v>
      </c>
      <c r="C351" s="32"/>
      <c r="D351" s="31"/>
      <c r="E351" s="30"/>
      <c r="F351" s="31"/>
      <c r="G351" s="30"/>
      <c r="H351" s="31"/>
      <c r="I351" s="30"/>
      <c r="J351" s="31"/>
      <c r="K351" s="33">
        <v>333</v>
      </c>
      <c r="L351" s="34">
        <f t="shared" si="24"/>
        <v>0</v>
      </c>
      <c r="M351" s="35"/>
      <c r="N351" s="36">
        <f t="shared" si="23"/>
        <v>0</v>
      </c>
      <c r="O351" s="35"/>
      <c r="P351" s="30" t="s">
        <v>1286</v>
      </c>
      <c r="Q351" s="37"/>
      <c r="R351" s="38"/>
      <c r="S351" s="39"/>
      <c r="T351" s="38"/>
      <c r="U351" s="38"/>
      <c r="V351" s="39"/>
      <c r="W351" s="38"/>
      <c r="X351" s="40">
        <f t="shared" si="25"/>
        <v>0</v>
      </c>
      <c r="Y351" s="41"/>
      <c r="Z351" s="27"/>
      <c r="AA351" s="42"/>
    </row>
    <row r="352" spans="1:27" s="29" customFormat="1" ht="36" customHeight="1" x14ac:dyDescent="0.35">
      <c r="A352" s="30" t="s">
        <v>1276</v>
      </c>
      <c r="B352" s="31">
        <v>344</v>
      </c>
      <c r="C352" s="32"/>
      <c r="D352" s="31"/>
      <c r="E352" s="30"/>
      <c r="F352" s="31"/>
      <c r="G352" s="30"/>
      <c r="H352" s="31"/>
      <c r="I352" s="30"/>
      <c r="J352" s="31"/>
      <c r="K352" s="33">
        <v>334</v>
      </c>
      <c r="L352" s="34">
        <f t="shared" si="24"/>
        <v>0</v>
      </c>
      <c r="M352" s="35"/>
      <c r="N352" s="36">
        <f t="shared" si="23"/>
        <v>0</v>
      </c>
      <c r="O352" s="35"/>
      <c r="P352" s="30" t="s">
        <v>1287</v>
      </c>
      <c r="Q352" s="37"/>
      <c r="R352" s="38"/>
      <c r="S352" s="39"/>
      <c r="T352" s="38"/>
      <c r="U352" s="38"/>
      <c r="V352" s="39"/>
      <c r="W352" s="38"/>
      <c r="X352" s="40">
        <f t="shared" si="25"/>
        <v>0</v>
      </c>
      <c r="Y352" s="41"/>
      <c r="Z352" s="27"/>
      <c r="AA352" s="42"/>
    </row>
    <row r="353" spans="1:27" s="29" customFormat="1" ht="62.25" customHeight="1" x14ac:dyDescent="0.35">
      <c r="A353" s="30" t="s">
        <v>1276</v>
      </c>
      <c r="B353" s="31">
        <v>345</v>
      </c>
      <c r="C353" s="32"/>
      <c r="D353" s="31"/>
      <c r="E353" s="30"/>
      <c r="F353" s="31"/>
      <c r="G353" s="30"/>
      <c r="H353" s="31"/>
      <c r="I353" s="30"/>
      <c r="J353" s="31"/>
      <c r="K353" s="33">
        <v>335</v>
      </c>
      <c r="L353" s="34">
        <f t="shared" si="24"/>
        <v>0</v>
      </c>
      <c r="M353" s="35"/>
      <c r="N353" s="36">
        <f t="shared" si="23"/>
        <v>0</v>
      </c>
      <c r="O353" s="35"/>
      <c r="P353" s="30" t="s">
        <v>1288</v>
      </c>
      <c r="Q353" s="37"/>
      <c r="R353" s="38"/>
      <c r="S353" s="39"/>
      <c r="T353" s="38"/>
      <c r="U353" s="38"/>
      <c r="V353" s="39"/>
      <c r="W353" s="38"/>
      <c r="X353" s="40">
        <f t="shared" si="25"/>
        <v>0</v>
      </c>
      <c r="Y353" s="41"/>
      <c r="Z353" s="27"/>
      <c r="AA353" s="42"/>
    </row>
    <row r="354" spans="1:27" s="29" customFormat="1" ht="45.75" customHeight="1" x14ac:dyDescent="0.35">
      <c r="A354" s="30" t="s">
        <v>1276</v>
      </c>
      <c r="B354" s="31">
        <v>346</v>
      </c>
      <c r="C354" s="32"/>
      <c r="D354" s="31"/>
      <c r="E354" s="30"/>
      <c r="F354" s="31"/>
      <c r="G354" s="30"/>
      <c r="H354" s="31"/>
      <c r="I354" s="30"/>
      <c r="J354" s="31"/>
      <c r="K354" s="33">
        <v>336</v>
      </c>
      <c r="L354" s="34">
        <f t="shared" si="24"/>
        <v>0</v>
      </c>
      <c r="M354" s="35"/>
      <c r="N354" s="36">
        <f t="shared" si="23"/>
        <v>0</v>
      </c>
      <c r="O354" s="35"/>
      <c r="P354" s="30" t="s">
        <v>1289</v>
      </c>
      <c r="Q354" s="37"/>
      <c r="R354" s="38"/>
      <c r="S354" s="39"/>
      <c r="T354" s="38"/>
      <c r="U354" s="38"/>
      <c r="V354" s="39"/>
      <c r="W354" s="38"/>
      <c r="X354" s="40">
        <f t="shared" si="25"/>
        <v>0</v>
      </c>
      <c r="Y354" s="41"/>
      <c r="Z354" s="27"/>
      <c r="AA354" s="42"/>
    </row>
    <row r="355" spans="1:27" s="29" customFormat="1" ht="64.5" customHeight="1" x14ac:dyDescent="0.35">
      <c r="A355" s="30" t="s">
        <v>1276</v>
      </c>
      <c r="B355" s="31">
        <v>347</v>
      </c>
      <c r="C355" s="32"/>
      <c r="D355" s="31"/>
      <c r="E355" s="30"/>
      <c r="F355" s="31"/>
      <c r="G355" s="30"/>
      <c r="H355" s="31"/>
      <c r="I355" s="30"/>
      <c r="J355" s="31"/>
      <c r="K355" s="33">
        <v>337</v>
      </c>
      <c r="L355" s="34">
        <f t="shared" si="24"/>
        <v>0</v>
      </c>
      <c r="M355" s="35"/>
      <c r="N355" s="36">
        <f t="shared" si="23"/>
        <v>0</v>
      </c>
      <c r="O355" s="35"/>
      <c r="P355" s="30" t="s">
        <v>1290</v>
      </c>
      <c r="Q355" s="37"/>
      <c r="R355" s="38"/>
      <c r="S355" s="39"/>
      <c r="T355" s="38"/>
      <c r="U355" s="38"/>
      <c r="V355" s="39"/>
      <c r="W355" s="38"/>
      <c r="X355" s="40">
        <f t="shared" si="25"/>
        <v>0</v>
      </c>
      <c r="Y355" s="41"/>
      <c r="Z355" s="27"/>
      <c r="AA355" s="42"/>
    </row>
    <row r="356" spans="1:27" s="29" customFormat="1" ht="66" customHeight="1" x14ac:dyDescent="0.35">
      <c r="A356" s="30" t="s">
        <v>1276</v>
      </c>
      <c r="B356" s="31">
        <v>348</v>
      </c>
      <c r="C356" s="32"/>
      <c r="D356" s="31"/>
      <c r="E356" s="30"/>
      <c r="F356" s="31"/>
      <c r="G356" s="30"/>
      <c r="H356" s="31"/>
      <c r="I356" s="30"/>
      <c r="J356" s="31"/>
      <c r="K356" s="33">
        <v>338</v>
      </c>
      <c r="L356" s="34">
        <f t="shared" si="24"/>
        <v>0</v>
      </c>
      <c r="M356" s="35"/>
      <c r="N356" s="36">
        <f t="shared" si="23"/>
        <v>0</v>
      </c>
      <c r="O356" s="35"/>
      <c r="P356" s="30" t="s">
        <v>1291</v>
      </c>
      <c r="Q356" s="37"/>
      <c r="R356" s="38"/>
      <c r="S356" s="39"/>
      <c r="T356" s="38"/>
      <c r="U356" s="38"/>
      <c r="V356" s="39"/>
      <c r="W356" s="38"/>
      <c r="X356" s="40">
        <f t="shared" si="25"/>
        <v>0</v>
      </c>
      <c r="Y356" s="41"/>
      <c r="Z356" s="27"/>
      <c r="AA356" s="42"/>
    </row>
    <row r="357" spans="1:27" s="29" customFormat="1" ht="62.25" customHeight="1" x14ac:dyDescent="0.35">
      <c r="A357" s="30" t="s">
        <v>1276</v>
      </c>
      <c r="B357" s="31">
        <v>349</v>
      </c>
      <c r="C357" s="32"/>
      <c r="D357" s="31"/>
      <c r="E357" s="30"/>
      <c r="F357" s="31"/>
      <c r="G357" s="30"/>
      <c r="H357" s="31"/>
      <c r="I357" s="30"/>
      <c r="J357" s="31"/>
      <c r="K357" s="33">
        <v>339</v>
      </c>
      <c r="L357" s="34">
        <f t="shared" si="24"/>
        <v>0</v>
      </c>
      <c r="M357" s="35"/>
      <c r="N357" s="36"/>
      <c r="O357" s="35"/>
      <c r="P357" s="30" t="s">
        <v>1292</v>
      </c>
      <c r="Q357" s="37"/>
      <c r="R357" s="38"/>
      <c r="S357" s="39"/>
      <c r="T357" s="38"/>
      <c r="U357" s="38"/>
      <c r="V357" s="39"/>
      <c r="W357" s="38"/>
      <c r="X357" s="40">
        <f t="shared" si="25"/>
        <v>0</v>
      </c>
      <c r="Y357" s="41"/>
      <c r="Z357" s="27"/>
      <c r="AA357" s="42"/>
    </row>
    <row r="358" spans="1:27" s="29" customFormat="1" ht="54.75" customHeight="1" x14ac:dyDescent="0.35">
      <c r="A358" s="30" t="s">
        <v>1276</v>
      </c>
      <c r="B358" s="31">
        <v>350</v>
      </c>
      <c r="C358" s="32"/>
      <c r="D358" s="31"/>
      <c r="E358" s="30"/>
      <c r="F358" s="31"/>
      <c r="G358" s="30"/>
      <c r="H358" s="31"/>
      <c r="I358" s="30"/>
      <c r="J358" s="31"/>
      <c r="K358" s="33">
        <v>340</v>
      </c>
      <c r="L358" s="34">
        <f t="shared" si="24"/>
        <v>0</v>
      </c>
      <c r="M358" s="35"/>
      <c r="N358" s="36"/>
      <c r="O358" s="35"/>
      <c r="P358" s="30" t="s">
        <v>1293</v>
      </c>
      <c r="Q358" s="37"/>
      <c r="R358" s="38"/>
      <c r="S358" s="39"/>
      <c r="T358" s="38"/>
      <c r="U358" s="38"/>
      <c r="V358" s="39"/>
      <c r="W358" s="38"/>
      <c r="X358" s="40">
        <f t="shared" si="25"/>
        <v>0</v>
      </c>
      <c r="Y358" s="41"/>
      <c r="Z358" s="27"/>
      <c r="AA358" s="42"/>
    </row>
    <row r="359" spans="1:27" s="29" customFormat="1" ht="36" customHeight="1" x14ac:dyDescent="0.35">
      <c r="A359" s="30" t="s">
        <v>1276</v>
      </c>
      <c r="B359" s="31">
        <v>351</v>
      </c>
      <c r="C359" s="32"/>
      <c r="D359" s="31"/>
      <c r="E359" s="30"/>
      <c r="F359" s="31"/>
      <c r="G359" s="30"/>
      <c r="H359" s="31"/>
      <c r="I359" s="30"/>
      <c r="J359" s="31"/>
      <c r="K359" s="33">
        <v>346</v>
      </c>
      <c r="L359" s="34">
        <f t="shared" si="24"/>
        <v>0</v>
      </c>
      <c r="M359" s="35"/>
      <c r="N359" s="36"/>
      <c r="O359" s="35"/>
      <c r="P359" s="30" t="s">
        <v>1294</v>
      </c>
      <c r="Q359" s="37"/>
      <c r="R359" s="38"/>
      <c r="S359" s="39"/>
      <c r="T359" s="38"/>
      <c r="U359" s="38"/>
      <c r="V359" s="39"/>
      <c r="W359" s="38"/>
      <c r="X359" s="40">
        <f t="shared" si="25"/>
        <v>0</v>
      </c>
      <c r="Y359" s="41"/>
      <c r="Z359" s="27"/>
      <c r="AA359" s="42"/>
    </row>
    <row r="360" spans="1:27" s="29" customFormat="1" ht="36" customHeight="1" x14ac:dyDescent="0.35">
      <c r="A360" s="30" t="s">
        <v>1276</v>
      </c>
      <c r="B360" s="31">
        <v>352</v>
      </c>
      <c r="C360" s="32"/>
      <c r="D360" s="31"/>
      <c r="E360" s="30"/>
      <c r="F360" s="31"/>
      <c r="G360" s="30"/>
      <c r="H360" s="31"/>
      <c r="I360" s="30"/>
      <c r="J360" s="31"/>
      <c r="K360" s="33">
        <v>347</v>
      </c>
      <c r="L360" s="34">
        <f t="shared" si="24"/>
        <v>0</v>
      </c>
      <c r="M360" s="35"/>
      <c r="N360" s="36"/>
      <c r="O360" s="35"/>
      <c r="P360" s="30" t="s">
        <v>1295</v>
      </c>
      <c r="Q360" s="37"/>
      <c r="R360" s="38"/>
      <c r="S360" s="39"/>
      <c r="T360" s="38"/>
      <c r="U360" s="38"/>
      <c r="V360" s="39"/>
      <c r="W360" s="38"/>
      <c r="X360" s="40">
        <f t="shared" si="25"/>
        <v>0</v>
      </c>
      <c r="Y360" s="41"/>
      <c r="Z360" s="27"/>
      <c r="AA360" s="42"/>
    </row>
    <row r="361" spans="1:27" s="29" customFormat="1" ht="36" customHeight="1" x14ac:dyDescent="0.35">
      <c r="A361" s="30" t="s">
        <v>1276</v>
      </c>
      <c r="B361" s="31">
        <v>353</v>
      </c>
      <c r="C361" s="32"/>
      <c r="D361" s="31"/>
      <c r="E361" s="30"/>
      <c r="F361" s="31"/>
      <c r="G361" s="30"/>
      <c r="H361" s="31"/>
      <c r="I361" s="30"/>
      <c r="J361" s="31"/>
      <c r="K361" s="33">
        <v>348</v>
      </c>
      <c r="L361" s="34">
        <f t="shared" si="24"/>
        <v>0</v>
      </c>
      <c r="M361" s="35"/>
      <c r="N361" s="36"/>
      <c r="O361" s="35"/>
      <c r="P361" s="30" t="s">
        <v>1296</v>
      </c>
      <c r="Q361" s="37"/>
      <c r="R361" s="38"/>
      <c r="S361" s="39"/>
      <c r="T361" s="38"/>
      <c r="U361" s="38"/>
      <c r="V361" s="39"/>
      <c r="W361" s="38"/>
      <c r="X361" s="40">
        <f t="shared" si="25"/>
        <v>0</v>
      </c>
      <c r="Y361" s="41"/>
      <c r="Z361" s="27"/>
      <c r="AA361" s="42"/>
    </row>
    <row r="362" spans="1:27" s="29" customFormat="1" ht="36" customHeight="1" x14ac:dyDescent="0.35">
      <c r="A362" s="30" t="s">
        <v>1276</v>
      </c>
      <c r="B362" s="31">
        <v>354</v>
      </c>
      <c r="C362" s="32"/>
      <c r="D362" s="31"/>
      <c r="E362" s="30"/>
      <c r="F362" s="31"/>
      <c r="G362" s="30"/>
      <c r="H362" s="31"/>
      <c r="I362" s="30"/>
      <c r="J362" s="31"/>
      <c r="K362" s="33">
        <v>349</v>
      </c>
      <c r="L362" s="34">
        <f t="shared" si="24"/>
        <v>0</v>
      </c>
      <c r="M362" s="35"/>
      <c r="N362" s="36"/>
      <c r="O362" s="35"/>
      <c r="P362" s="30" t="s">
        <v>1297</v>
      </c>
      <c r="Q362" s="37"/>
      <c r="R362" s="38"/>
      <c r="S362" s="39"/>
      <c r="T362" s="38"/>
      <c r="U362" s="38"/>
      <c r="V362" s="39"/>
      <c r="W362" s="38"/>
      <c r="X362" s="40">
        <f t="shared" si="25"/>
        <v>0</v>
      </c>
      <c r="Y362" s="41"/>
      <c r="Z362" s="27"/>
      <c r="AA362" s="42"/>
    </row>
    <row r="363" spans="1:27" s="29" customFormat="1" ht="60.75" customHeight="1" x14ac:dyDescent="0.35">
      <c r="A363" s="30" t="s">
        <v>1276</v>
      </c>
      <c r="B363" s="31">
        <v>355</v>
      </c>
      <c r="C363" s="32"/>
      <c r="D363" s="31"/>
      <c r="E363" s="30"/>
      <c r="F363" s="31"/>
      <c r="G363" s="30"/>
      <c r="H363" s="31"/>
      <c r="I363" s="30"/>
      <c r="J363" s="31"/>
      <c r="K363" s="33">
        <v>350</v>
      </c>
      <c r="L363" s="34">
        <f t="shared" si="24"/>
        <v>0</v>
      </c>
      <c r="M363" s="35"/>
      <c r="N363" s="36"/>
      <c r="O363" s="35"/>
      <c r="P363" s="30" t="s">
        <v>1298</v>
      </c>
      <c r="Q363" s="37"/>
      <c r="R363" s="38"/>
      <c r="S363" s="39"/>
      <c r="T363" s="38"/>
      <c r="U363" s="38"/>
      <c r="V363" s="39"/>
      <c r="W363" s="38"/>
      <c r="X363" s="40">
        <f t="shared" si="25"/>
        <v>0</v>
      </c>
      <c r="Y363" s="41"/>
      <c r="Z363" s="27"/>
      <c r="AA363" s="42"/>
    </row>
    <row r="364" spans="1:27" s="29" customFormat="1" ht="60" customHeight="1" x14ac:dyDescent="0.35">
      <c r="A364" s="30" t="s">
        <v>1276</v>
      </c>
      <c r="B364" s="31">
        <v>356</v>
      </c>
      <c r="C364" s="32"/>
      <c r="D364" s="31"/>
      <c r="E364" s="30"/>
      <c r="F364" s="31"/>
      <c r="G364" s="30"/>
      <c r="H364" s="31"/>
      <c r="I364" s="30"/>
      <c r="J364" s="31"/>
      <c r="K364" s="33">
        <v>351</v>
      </c>
      <c r="L364" s="34">
        <f t="shared" si="24"/>
        <v>0</v>
      </c>
      <c r="M364" s="35"/>
      <c r="N364" s="36"/>
      <c r="O364" s="35"/>
      <c r="P364" s="30" t="s">
        <v>1299</v>
      </c>
      <c r="Q364" s="37"/>
      <c r="R364" s="38"/>
      <c r="S364" s="39"/>
      <c r="T364" s="38"/>
      <c r="U364" s="38"/>
      <c r="V364" s="39"/>
      <c r="W364" s="38"/>
      <c r="X364" s="40">
        <f t="shared" si="25"/>
        <v>0</v>
      </c>
      <c r="Y364" s="41"/>
      <c r="Z364" s="27"/>
      <c r="AA364" s="42"/>
    </row>
    <row r="365" spans="1:27" s="29" customFormat="1" ht="36" customHeight="1" x14ac:dyDescent="0.35">
      <c r="A365" s="30" t="s">
        <v>1276</v>
      </c>
      <c r="B365" s="31">
        <v>357</v>
      </c>
      <c r="C365" s="32"/>
      <c r="D365" s="31"/>
      <c r="E365" s="30"/>
      <c r="F365" s="31"/>
      <c r="G365" s="30"/>
      <c r="H365" s="31"/>
      <c r="I365" s="30"/>
      <c r="J365" s="31"/>
      <c r="K365" s="33">
        <v>352</v>
      </c>
      <c r="L365" s="34">
        <f t="shared" si="24"/>
        <v>0</v>
      </c>
      <c r="M365" s="35"/>
      <c r="N365" s="36"/>
      <c r="O365" s="35"/>
      <c r="P365" s="30" t="s">
        <v>1300</v>
      </c>
      <c r="Q365" s="37"/>
      <c r="R365" s="38"/>
      <c r="S365" s="39"/>
      <c r="T365" s="38"/>
      <c r="U365" s="38"/>
      <c r="V365" s="39"/>
      <c r="W365" s="38"/>
      <c r="X365" s="40">
        <f t="shared" si="25"/>
        <v>0</v>
      </c>
      <c r="Y365" s="41"/>
      <c r="Z365" s="27"/>
      <c r="AA365" s="42"/>
    </row>
    <row r="366" spans="1:27" s="29" customFormat="1" ht="36" customHeight="1" thickBot="1" x14ac:dyDescent="0.4">
      <c r="A366" s="52" t="s">
        <v>1276</v>
      </c>
      <c r="B366" s="53">
        <v>358</v>
      </c>
      <c r="C366" s="54"/>
      <c r="D366" s="53"/>
      <c r="E366" s="52"/>
      <c r="F366" s="53"/>
      <c r="G366" s="52"/>
      <c r="H366" s="53"/>
      <c r="I366" s="52"/>
      <c r="J366" s="53"/>
      <c r="K366" s="55">
        <v>353</v>
      </c>
      <c r="L366" s="56">
        <f t="shared" si="24"/>
        <v>0</v>
      </c>
      <c r="M366" s="57"/>
      <c r="N366" s="58"/>
      <c r="O366" s="57"/>
      <c r="P366" s="30" t="s">
        <v>1301</v>
      </c>
      <c r="Q366" s="59"/>
      <c r="R366" s="79"/>
      <c r="S366" s="80"/>
      <c r="T366" s="79"/>
      <c r="U366" s="79"/>
      <c r="V366" s="80"/>
      <c r="W366" s="79"/>
      <c r="X366" s="62">
        <f t="shared" si="25"/>
        <v>0</v>
      </c>
      <c r="Y366" s="89"/>
      <c r="Z366" s="63"/>
      <c r="AA366" s="64"/>
    </row>
    <row r="370" spans="26:26" ht="23" thickBot="1" x14ac:dyDescent="0.4">
      <c r="Z370" s="130"/>
    </row>
  </sheetData>
  <autoFilter ref="A1:AA366" xr:uid="{00000000-0001-0000-0000-000000000000}"/>
  <mergeCells count="2">
    <mergeCell ref="R28:R30"/>
    <mergeCell ref="AA28:AA30"/>
  </mergeCells>
  <pageMargins left="0.25" right="0.25" top="0.75" bottom="0.75" header="0.3" footer="0.3"/>
  <pageSetup paperSize="8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'2022'!_Hlk94721622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Viktory</dc:creator>
  <cp:lastModifiedBy>Viktory</cp:lastModifiedBy>
  <dcterms:created xsi:type="dcterms:W3CDTF">2022-07-29T06:58:18Z</dcterms:created>
  <dcterms:modified xsi:type="dcterms:W3CDTF">2022-07-29T06:59:11Z</dcterms:modified>
</cp:coreProperties>
</file>