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9" i="1" l="1"/>
  <c r="K6" i="1"/>
  <c r="H9" i="1"/>
  <c r="H6" i="1"/>
  <c r="N6" i="1"/>
  <c r="N7" i="1"/>
  <c r="N16" i="1"/>
  <c r="E25" i="1"/>
  <c r="E23" i="1"/>
  <c r="E22" i="1"/>
  <c r="E12" i="1"/>
  <c r="E11" i="1"/>
  <c r="E9" i="1"/>
  <c r="E8" i="1"/>
  <c r="E6" i="1"/>
  <c r="D22" i="1" l="1"/>
  <c r="F22" i="1"/>
  <c r="G22" i="1"/>
  <c r="I22" i="1"/>
  <c r="J22" i="1"/>
  <c r="L22" i="1"/>
  <c r="M22" i="1"/>
  <c r="O22" i="1"/>
  <c r="P22" i="1"/>
  <c r="C2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C13" i="1"/>
  <c r="D6" i="1"/>
  <c r="F6" i="1"/>
  <c r="G6" i="1"/>
  <c r="I6" i="1"/>
  <c r="J6" i="1"/>
  <c r="L6" i="1"/>
  <c r="M6" i="1"/>
  <c r="O6" i="1"/>
  <c r="P6" i="1"/>
  <c r="C6" i="1"/>
</calcChain>
</file>

<file path=xl/sharedStrings.xml><?xml version="1.0" encoding="utf-8"?>
<sst xmlns="http://schemas.openxmlformats.org/spreadsheetml/2006/main" count="63" uniqueCount="46">
  <si>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</si>
  <si>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</si>
  <si>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</si>
  <si>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</si>
  <si>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</si>
  <si>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Письменная форма с использованием почтовой связи</t>
  </si>
  <si>
    <t>Прочее</t>
  </si>
  <si>
    <t>N-1</t>
  </si>
  <si>
    <t>N (текущий год)</t>
  </si>
  <si>
    <t>Динамика изменения показателя,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</si>
  <si>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</si>
  <si>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</si>
  <si>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</si>
  <si>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</si>
  <si>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</si>
  <si>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</si>
  <si>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</si>
  <si>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</si>
  <si>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</si>
  <si>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</si>
  <si>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</si>
  <si>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</si>
  <si>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</si>
  <si>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</si>
  <si>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</si>
  <si>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Качество обслуживания</t>
  </si>
  <si>
    <t>1.1</t>
  </si>
  <si>
    <t>1.2</t>
  </si>
  <si>
    <t>1.3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</si>
  <si>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</si>
  <si>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</si>
  <si>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</si>
  <si>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</si>
  <si>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</si>
  <si>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</si>
  <si>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</si>
  <si>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</si>
  <si>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</si>
  <si>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</si>
  <si>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</si>
  <si>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</si>
  <si>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2.1.1</t>
  </si>
  <si>
    <t>2.1.2</t>
  </si>
  <si>
    <t>Электронная форма с использованием сети Интернет,факс</t>
  </si>
  <si>
    <t>прочее (обрезка деревьев)км</t>
  </si>
  <si>
    <t>техническое обслуживание электросетевых объектов(замена опор)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</si>
</sst>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70" zoomScaleNormal="70" workbookViewId="0">
      <selection activeCell="K9" sqref="K9"/>
    </sheetView>
  </sheetViews>
  <sheetFormatPr defaultRowHeight="15" x14ac:dyDescent="0.25"/>
  <cols>
    <col min="2" max="2" width="19.28515625" customWidth="1"/>
    <col min="3" max="3" width="10.5703125" bestFit="1" customWidth="1"/>
    <col min="5" max="5" width="13.140625" customWidth="1"/>
    <col min="6" max="6" width="11.42578125" customWidth="1"/>
    <col min="13" max="14" width="15.140625" customWidth="1"/>
  </cols>
  <sheetData>
    <row r="1" spans="1:17" ht="26.25" customHeight="1" x14ac:dyDescent="0.4">
      <c r="A1" s="10" t="s">
        <v>25</v>
      </c>
    </row>
    <row r="2" spans="1:17" ht="74.25" customHeight="1" x14ac:dyDescent="0.25">
      <c r="A2" s="11" t="s">
        <v>0</v>
      </c>
      <c r="B2" s="11" t="s">
        <v>1</v>
      </c>
      <c r="C2" s="11" t="s">
        <v>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45" customHeight="1" x14ac:dyDescent="0.25">
      <c r="A3" s="11"/>
      <c r="B3" s="11"/>
      <c r="C3" s="11" t="s">
        <v>3</v>
      </c>
      <c r="D3" s="11"/>
      <c r="E3" s="11"/>
      <c r="F3" s="11" t="s">
        <v>4</v>
      </c>
      <c r="G3" s="11"/>
      <c r="H3" s="11"/>
      <c r="I3" s="11" t="s">
        <v>43</v>
      </c>
      <c r="J3" s="11"/>
      <c r="K3" s="11"/>
      <c r="L3" s="11" t="s">
        <v>5</v>
      </c>
      <c r="M3" s="11"/>
      <c r="N3" s="11"/>
      <c r="O3" s="11" t="s">
        <v>6</v>
      </c>
      <c r="P3" s="11"/>
      <c r="Q3" s="11"/>
    </row>
    <row r="4" spans="1:17" ht="90" x14ac:dyDescent="0.25">
      <c r="A4" s="2"/>
      <c r="B4" s="2"/>
      <c r="C4" s="3" t="s">
        <v>7</v>
      </c>
      <c r="D4" s="3" t="s">
        <v>8</v>
      </c>
      <c r="E4" s="3" t="s">
        <v>9</v>
      </c>
      <c r="F4" s="3" t="s">
        <v>7</v>
      </c>
      <c r="G4" s="3" t="s">
        <v>8</v>
      </c>
      <c r="H4" s="3" t="s">
        <v>9</v>
      </c>
      <c r="I4" s="3" t="s">
        <v>7</v>
      </c>
      <c r="J4" s="3" t="s">
        <v>8</v>
      </c>
      <c r="K4" s="3" t="s">
        <v>9</v>
      </c>
      <c r="L4" s="3" t="s">
        <v>7</v>
      </c>
      <c r="M4" s="3" t="s">
        <v>8</v>
      </c>
      <c r="N4" s="3" t="s">
        <v>9</v>
      </c>
      <c r="O4" s="3" t="s">
        <v>7</v>
      </c>
      <c r="P4" s="3" t="s">
        <v>8</v>
      </c>
      <c r="Q4" s="3" t="s">
        <v>9</v>
      </c>
    </row>
    <row r="5" spans="1:17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</row>
    <row r="6" spans="1:17" ht="45" x14ac:dyDescent="0.25">
      <c r="A6" s="3">
        <v>1</v>
      </c>
      <c r="B6" s="7" t="s">
        <v>10</v>
      </c>
      <c r="C6" s="8">
        <f>C7+C8+C9+C10+C11+C12</f>
        <v>1577.26</v>
      </c>
      <c r="D6" s="8">
        <f t="shared" ref="D6:P6" si="0">D7+D8+D9+D10+D11+D12</f>
        <v>1637.22</v>
      </c>
      <c r="E6" s="12">
        <f>D6/C6*100-100</f>
        <v>3.8015292342416558</v>
      </c>
      <c r="F6" s="8">
        <f t="shared" si="0"/>
        <v>207</v>
      </c>
      <c r="G6" s="8">
        <f t="shared" si="0"/>
        <v>230</v>
      </c>
      <c r="H6" s="12">
        <f>G6/F6*100-100</f>
        <v>11.111111111111114</v>
      </c>
      <c r="I6" s="8">
        <f t="shared" si="0"/>
        <v>13</v>
      </c>
      <c r="J6" s="8">
        <f t="shared" si="0"/>
        <v>15</v>
      </c>
      <c r="K6" s="12">
        <f>J6/I6*100-100</f>
        <v>15.384615384615373</v>
      </c>
      <c r="L6" s="8">
        <f t="shared" si="0"/>
        <v>2</v>
      </c>
      <c r="M6" s="8">
        <f t="shared" si="0"/>
        <v>0</v>
      </c>
      <c r="N6" s="12">
        <f>M6/L6*100-100</f>
        <v>-100</v>
      </c>
      <c r="O6" s="8">
        <f t="shared" si="0"/>
        <v>0</v>
      </c>
      <c r="P6" s="8">
        <f t="shared" si="0"/>
        <v>0</v>
      </c>
      <c r="Q6" s="8"/>
    </row>
    <row r="7" spans="1:17" ht="60" x14ac:dyDescent="0.25">
      <c r="A7" s="5" t="s">
        <v>26</v>
      </c>
      <c r="B7" s="6" t="s">
        <v>11</v>
      </c>
      <c r="C7" s="4"/>
      <c r="D7" s="4"/>
      <c r="E7" s="4"/>
      <c r="F7" s="4"/>
      <c r="G7" s="4"/>
      <c r="H7" s="4"/>
      <c r="I7" s="4"/>
      <c r="J7" s="4"/>
      <c r="K7" s="4"/>
      <c r="L7" s="4">
        <v>2</v>
      </c>
      <c r="M7" s="4">
        <v>0</v>
      </c>
      <c r="N7" s="12">
        <f>M7/L7*100-100</f>
        <v>-100</v>
      </c>
      <c r="O7" s="4"/>
      <c r="P7" s="4"/>
      <c r="Q7" s="4"/>
    </row>
    <row r="8" spans="1:17" ht="45" x14ac:dyDescent="0.25">
      <c r="A8" s="5" t="s">
        <v>27</v>
      </c>
      <c r="B8" s="6" t="s">
        <v>12</v>
      </c>
      <c r="C8" s="4">
        <v>295</v>
      </c>
      <c r="D8" s="4">
        <v>298</v>
      </c>
      <c r="E8" s="12">
        <f>D8/C8*100-100</f>
        <v>1.0169491525423808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45" x14ac:dyDescent="0.25">
      <c r="A9" s="5" t="s">
        <v>28</v>
      </c>
      <c r="B9" s="6" t="s">
        <v>13</v>
      </c>
      <c r="C9" s="4">
        <v>1104</v>
      </c>
      <c r="D9" s="4">
        <v>1178</v>
      </c>
      <c r="E9" s="12">
        <f>D9/C9*100-100</f>
        <v>6.7028985507246404</v>
      </c>
      <c r="F9" s="4">
        <v>207</v>
      </c>
      <c r="G9" s="4">
        <v>230</v>
      </c>
      <c r="H9" s="12">
        <f>G9/F9*100-100</f>
        <v>11.111111111111114</v>
      </c>
      <c r="I9" s="4">
        <v>13</v>
      </c>
      <c r="J9" s="4">
        <v>15</v>
      </c>
      <c r="K9" s="12">
        <f>J9/I9*100-100</f>
        <v>15.384615384615373</v>
      </c>
      <c r="L9" s="4"/>
      <c r="M9" s="4"/>
      <c r="N9" s="4"/>
      <c r="O9" s="4"/>
      <c r="P9" s="4"/>
      <c r="Q9" s="4"/>
    </row>
    <row r="10" spans="1:17" ht="30" x14ac:dyDescent="0.25">
      <c r="A10" s="5" t="s">
        <v>27</v>
      </c>
      <c r="B10" s="6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75" x14ac:dyDescent="0.25">
      <c r="A11" s="5" t="s">
        <v>29</v>
      </c>
      <c r="B11" s="6" t="s">
        <v>45</v>
      </c>
      <c r="C11" s="4">
        <v>15</v>
      </c>
      <c r="D11" s="4">
        <v>4</v>
      </c>
      <c r="E11" s="12">
        <f>D11/C11*100-100</f>
        <v>-73.333333333333329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30" x14ac:dyDescent="0.25">
      <c r="A12" s="5" t="s">
        <v>30</v>
      </c>
      <c r="B12" s="6" t="s">
        <v>44</v>
      </c>
      <c r="C12" s="4">
        <v>163.26</v>
      </c>
      <c r="D12" s="4">
        <v>157.22</v>
      </c>
      <c r="E12" s="12">
        <f>D12/C12*100-100</f>
        <v>-3.6996202376577259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39" customHeight="1" x14ac:dyDescent="0.25">
      <c r="A13" s="5">
        <v>2</v>
      </c>
      <c r="B13" s="9" t="s">
        <v>16</v>
      </c>
      <c r="C13" s="8">
        <f>C14+C15+C16+C17+C18+C19+C20+C21</f>
        <v>0</v>
      </c>
      <c r="D13" s="8">
        <f t="shared" ref="D13:Q13" si="1">D14+D15+D16+D17+D18+D19+D20+D21</f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6</v>
      </c>
      <c r="M13" s="8">
        <f t="shared" si="1"/>
        <v>3</v>
      </c>
      <c r="N13" s="8">
        <f t="shared" si="1"/>
        <v>-50</v>
      </c>
      <c r="O13" s="8">
        <f t="shared" si="1"/>
        <v>0</v>
      </c>
      <c r="P13" s="8">
        <f t="shared" si="1"/>
        <v>0</v>
      </c>
      <c r="Q13" s="8">
        <f t="shared" si="1"/>
        <v>0</v>
      </c>
    </row>
    <row r="14" spans="1:17" ht="75" x14ac:dyDescent="0.25">
      <c r="A14" s="5" t="s">
        <v>31</v>
      </c>
      <c r="B14" s="6" t="s">
        <v>17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60" x14ac:dyDescent="0.25">
      <c r="A15" s="5" t="s">
        <v>41</v>
      </c>
      <c r="B15" s="6" t="s">
        <v>18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45" x14ac:dyDescent="0.25">
      <c r="A16" s="5" t="s">
        <v>42</v>
      </c>
      <c r="B16" s="6" t="s">
        <v>19</v>
      </c>
      <c r="C16" s="4"/>
      <c r="D16" s="4"/>
      <c r="E16" s="4"/>
      <c r="F16" s="4"/>
      <c r="G16" s="4"/>
      <c r="H16" s="4"/>
      <c r="I16" s="4"/>
      <c r="J16" s="4"/>
      <c r="K16" s="4"/>
      <c r="L16" s="4">
        <v>6</v>
      </c>
      <c r="M16" s="4">
        <v>3</v>
      </c>
      <c r="N16" s="12">
        <f>M16/L16*100-100</f>
        <v>-50</v>
      </c>
      <c r="O16" s="4"/>
      <c r="P16" s="4"/>
      <c r="Q16" s="4"/>
    </row>
    <row r="17" spans="1:17" ht="45" x14ac:dyDescent="0.25">
      <c r="A17" s="5" t="s">
        <v>32</v>
      </c>
      <c r="B17" s="6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45" x14ac:dyDescent="0.25">
      <c r="A18" s="5" t="s">
        <v>33</v>
      </c>
      <c r="B18" s="6" t="s">
        <v>13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30" x14ac:dyDescent="0.25">
      <c r="A19" s="5" t="s">
        <v>34</v>
      </c>
      <c r="B19" s="6" t="s">
        <v>14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75" x14ac:dyDescent="0.25">
      <c r="A20" s="5" t="s">
        <v>35</v>
      </c>
      <c r="B20" s="6" t="s">
        <v>20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8.75" x14ac:dyDescent="0.25">
      <c r="A21" s="5" t="s">
        <v>36</v>
      </c>
      <c r="B21" s="6" t="s">
        <v>15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45" customHeight="1" x14ac:dyDescent="0.25">
      <c r="A22" s="5">
        <v>3</v>
      </c>
      <c r="B22" s="7" t="s">
        <v>21</v>
      </c>
      <c r="C22" s="8">
        <f>C23+C24+C25+C26</f>
        <v>425</v>
      </c>
      <c r="D22" s="8">
        <f t="shared" ref="D22:P22" si="2">D23+D24+D25+D26</f>
        <v>449</v>
      </c>
      <c r="E22" s="12">
        <f>D22/C22*100-100</f>
        <v>5.6470588235294059</v>
      </c>
      <c r="F22" s="8">
        <f t="shared" si="2"/>
        <v>0</v>
      </c>
      <c r="G22" s="8">
        <f t="shared" si="2"/>
        <v>0</v>
      </c>
      <c r="H22" s="8"/>
      <c r="I22" s="8">
        <f t="shared" si="2"/>
        <v>0</v>
      </c>
      <c r="J22" s="8">
        <f t="shared" si="2"/>
        <v>0</v>
      </c>
      <c r="K22" s="8"/>
      <c r="L22" s="8">
        <f t="shared" si="2"/>
        <v>0</v>
      </c>
      <c r="M22" s="8">
        <f t="shared" si="2"/>
        <v>0</v>
      </c>
      <c r="N22" s="8"/>
      <c r="O22" s="8">
        <f t="shared" si="2"/>
        <v>0</v>
      </c>
      <c r="P22" s="8">
        <f t="shared" si="2"/>
        <v>0</v>
      </c>
      <c r="Q22" s="8"/>
    </row>
    <row r="23" spans="1:17" ht="45" x14ac:dyDescent="0.25">
      <c r="A23" s="5" t="s">
        <v>37</v>
      </c>
      <c r="B23" s="6" t="s">
        <v>22</v>
      </c>
      <c r="C23" s="4">
        <v>295</v>
      </c>
      <c r="D23" s="4">
        <v>298</v>
      </c>
      <c r="E23" s="12">
        <f>D23/C23*100-100</f>
        <v>1.0169491525423808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90" x14ac:dyDescent="0.25">
      <c r="A24" s="5" t="s">
        <v>38</v>
      </c>
      <c r="B24" s="2" t="s">
        <v>23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75" x14ac:dyDescent="0.25">
      <c r="A25" s="5" t="s">
        <v>39</v>
      </c>
      <c r="B25" s="6" t="s">
        <v>24</v>
      </c>
      <c r="C25" s="4">
        <v>130</v>
      </c>
      <c r="D25" s="4">
        <v>151</v>
      </c>
      <c r="E25" s="12">
        <f>D25/C25*100-100</f>
        <v>16.15384615384616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8.75" x14ac:dyDescent="0.25">
      <c r="A26" s="5" t="s">
        <v>40</v>
      </c>
      <c r="B26" s="6" t="s">
        <v>15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1"/>
    </row>
  </sheetData>
  <mergeCells count="8">
    <mergeCell ref="A2:A3"/>
    <mergeCell ref="B2:B3"/>
    <mergeCell ref="C2:Q2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</dc:creator>
  <cp:lastModifiedBy>Лариса</cp:lastModifiedBy>
  <dcterms:created xsi:type="dcterms:W3CDTF">2016-03-28T11:21:37Z</dcterms:created>
  <dcterms:modified xsi:type="dcterms:W3CDTF">2016-04-05T14:05:35Z</dcterms:modified>
</cp:coreProperties>
</file>