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2.31\обмен\!на САЙТ(стандарты раскрытия ин-фы)\"/>
    </mc:Choice>
  </mc:AlternateContent>
  <xr:revisionPtr revIDLastSave="0" documentId="8_{EB0E3422-DDE5-4ADE-BC0B-42AAEB45CE00}" xr6:coauthVersionLast="44" xr6:coauthVersionMax="44" xr10:uidLastSave="{00000000-0000-0000-0000-000000000000}"/>
  <bookViews>
    <workbookView xWindow="-108" yWindow="-108" windowWidth="23256" windowHeight="12576" xr2:uid="{D497E349-AB22-43A8-869F-61888F44FD16}"/>
  </bookViews>
  <sheets>
    <sheet name="2019" sheetId="1" r:id="rId1"/>
  </sheets>
  <definedNames>
    <definedName name="_xlnm._FilterDatabase" localSheetId="0" hidden="1">'2019'!$A$1:$Z$326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7" i="1" l="1"/>
  <c r="F335" i="1"/>
  <c r="O327" i="1"/>
  <c r="O326" i="1"/>
  <c r="O325" i="1"/>
  <c r="O324" i="1"/>
  <c r="N324" i="1" s="1"/>
  <c r="L324" i="1"/>
  <c r="O323" i="1"/>
  <c r="N323" i="1" s="1"/>
  <c r="L323" i="1"/>
  <c r="O322" i="1"/>
  <c r="N322" i="1" s="1"/>
  <c r="L322" i="1"/>
  <c r="O321" i="1"/>
  <c r="N321" i="1" s="1"/>
  <c r="L321" i="1"/>
  <c r="L320" i="1"/>
  <c r="O319" i="1"/>
  <c r="N319" i="1" s="1"/>
  <c r="L319" i="1"/>
  <c r="O318" i="1"/>
  <c r="N318" i="1" s="1"/>
  <c r="L318" i="1"/>
  <c r="O317" i="1"/>
  <c r="N317" i="1" s="1"/>
  <c r="L317" i="1"/>
  <c r="H317" i="1"/>
  <c r="O316" i="1"/>
  <c r="N316" i="1"/>
  <c r="L316" i="1"/>
  <c r="O315" i="1"/>
  <c r="N315" i="1"/>
  <c r="L315" i="1"/>
  <c r="O314" i="1"/>
  <c r="N314" i="1"/>
  <c r="L314" i="1"/>
  <c r="O313" i="1"/>
  <c r="N313" i="1"/>
  <c r="L313" i="1"/>
  <c r="N312" i="1"/>
  <c r="L312" i="1"/>
  <c r="N311" i="1"/>
  <c r="L311" i="1"/>
  <c r="N310" i="1"/>
  <c r="L310" i="1"/>
  <c r="N309" i="1"/>
  <c r="L309" i="1"/>
  <c r="N308" i="1"/>
  <c r="L308" i="1"/>
  <c r="N307" i="1"/>
  <c r="L307" i="1"/>
  <c r="N306" i="1"/>
  <c r="L306" i="1"/>
  <c r="N305" i="1"/>
  <c r="L305" i="1"/>
  <c r="N304" i="1"/>
  <c r="L304" i="1"/>
  <c r="U303" i="1"/>
  <c r="N303" i="1"/>
  <c r="L303" i="1"/>
  <c r="U302" i="1"/>
  <c r="N302" i="1"/>
  <c r="L302" i="1"/>
  <c r="U301" i="1"/>
  <c r="N301" i="1"/>
  <c r="L301" i="1"/>
  <c r="U300" i="1"/>
  <c r="N300" i="1"/>
  <c r="L300" i="1"/>
  <c r="U299" i="1"/>
  <c r="N299" i="1"/>
  <c r="L299" i="1"/>
  <c r="U298" i="1"/>
  <c r="N298" i="1"/>
  <c r="L298" i="1"/>
  <c r="U297" i="1"/>
  <c r="N297" i="1"/>
  <c r="L297" i="1"/>
  <c r="U296" i="1"/>
  <c r="N296" i="1"/>
  <c r="L296" i="1"/>
  <c r="U295" i="1"/>
  <c r="N295" i="1"/>
  <c r="L295" i="1"/>
  <c r="E295" i="1"/>
  <c r="U294" i="1"/>
  <c r="N294" i="1"/>
  <c r="L294" i="1"/>
  <c r="U293" i="1"/>
  <c r="N293" i="1"/>
  <c r="L293" i="1"/>
  <c r="U292" i="1"/>
  <c r="N292" i="1"/>
  <c r="L292" i="1"/>
  <c r="U291" i="1"/>
  <c r="N291" i="1"/>
  <c r="L291" i="1"/>
  <c r="U289" i="1"/>
  <c r="N289" i="1"/>
  <c r="L289" i="1"/>
  <c r="U288" i="1"/>
  <c r="N288" i="1"/>
  <c r="L288" i="1"/>
  <c r="U287" i="1"/>
  <c r="N287" i="1"/>
  <c r="L287" i="1"/>
  <c r="U286" i="1"/>
  <c r="N286" i="1"/>
  <c r="L286" i="1"/>
  <c r="U285" i="1"/>
  <c r="N285" i="1"/>
  <c r="L285" i="1"/>
  <c r="N284" i="1"/>
  <c r="L284" i="1"/>
  <c r="U283" i="1"/>
  <c r="N283" i="1"/>
  <c r="L283" i="1"/>
  <c r="U282" i="1"/>
  <c r="N282" i="1"/>
  <c r="L282" i="1"/>
  <c r="U281" i="1"/>
  <c r="N281" i="1"/>
  <c r="L281" i="1"/>
  <c r="O280" i="1"/>
  <c r="N280" i="1" s="1"/>
  <c r="L280" i="1"/>
  <c r="U279" i="1"/>
  <c r="O279" i="1"/>
  <c r="N279" i="1" s="1"/>
  <c r="L279" i="1"/>
  <c r="U278" i="1"/>
  <c r="N278" i="1"/>
  <c r="L278" i="1"/>
  <c r="U277" i="1"/>
  <c r="O277" i="1"/>
  <c r="N277" i="1"/>
  <c r="L277" i="1"/>
  <c r="O276" i="1"/>
  <c r="U276" i="1" s="1"/>
  <c r="L276" i="1"/>
  <c r="U275" i="1"/>
  <c r="O275" i="1"/>
  <c r="N275" i="1" s="1"/>
  <c r="L275" i="1"/>
  <c r="U274" i="1"/>
  <c r="N274" i="1"/>
  <c r="L274" i="1"/>
  <c r="U273" i="1"/>
  <c r="N273" i="1"/>
  <c r="L273" i="1"/>
  <c r="U272" i="1"/>
  <c r="N272" i="1"/>
  <c r="L272" i="1"/>
  <c r="U271" i="1"/>
  <c r="N271" i="1"/>
  <c r="L271" i="1"/>
  <c r="N270" i="1"/>
  <c r="L270" i="1"/>
  <c r="F270" i="1"/>
  <c r="U269" i="1"/>
  <c r="N269" i="1"/>
  <c r="L269" i="1"/>
  <c r="U267" i="1"/>
  <c r="N267" i="1"/>
  <c r="L267" i="1"/>
  <c r="U266" i="1"/>
  <c r="N266" i="1"/>
  <c r="L266" i="1"/>
  <c r="U265" i="1"/>
  <c r="N265" i="1"/>
  <c r="L265" i="1"/>
  <c r="O264" i="1"/>
  <c r="U264" i="1" s="1"/>
  <c r="N264" i="1"/>
  <c r="L264" i="1"/>
  <c r="U263" i="1"/>
  <c r="N263" i="1"/>
  <c r="L263" i="1"/>
  <c r="U262" i="1"/>
  <c r="N262" i="1"/>
  <c r="L262" i="1"/>
  <c r="U261" i="1"/>
  <c r="N261" i="1"/>
  <c r="L261" i="1"/>
  <c r="N260" i="1"/>
  <c r="L260" i="1"/>
  <c r="U259" i="1"/>
  <c r="O259" i="1"/>
  <c r="N259" i="1"/>
  <c r="L259" i="1"/>
  <c r="O258" i="1"/>
  <c r="U258" i="1" s="1"/>
  <c r="M258" i="1"/>
  <c r="L258" i="1"/>
  <c r="U257" i="1"/>
  <c r="N257" i="1"/>
  <c r="L257" i="1"/>
  <c r="U256" i="1"/>
  <c r="N256" i="1"/>
  <c r="L256" i="1"/>
  <c r="U255" i="1"/>
  <c r="N255" i="1"/>
  <c r="L255" i="1"/>
  <c r="U253" i="1"/>
  <c r="N253" i="1"/>
  <c r="L253" i="1"/>
  <c r="O252" i="1"/>
  <c r="U252" i="1" s="1"/>
  <c r="N252" i="1"/>
  <c r="L252" i="1"/>
  <c r="O251" i="1"/>
  <c r="N251" i="1" s="1"/>
  <c r="L251" i="1"/>
  <c r="U250" i="1"/>
  <c r="O250" i="1"/>
  <c r="N250" i="1" s="1"/>
  <c r="L250" i="1"/>
  <c r="O249" i="1"/>
  <c r="U249" i="1" s="1"/>
  <c r="N249" i="1"/>
  <c r="L249" i="1"/>
  <c r="N248" i="1"/>
  <c r="L248" i="1"/>
  <c r="O247" i="1"/>
  <c r="U246" i="1"/>
  <c r="N246" i="1"/>
  <c r="L246" i="1"/>
  <c r="U245" i="1"/>
  <c r="N245" i="1"/>
  <c r="L245" i="1"/>
  <c r="U244" i="1"/>
  <c r="N244" i="1"/>
  <c r="L244" i="1"/>
  <c r="U243" i="1"/>
  <c r="N243" i="1"/>
  <c r="L243" i="1"/>
  <c r="N242" i="1"/>
  <c r="L242" i="1"/>
  <c r="U241" i="1"/>
  <c r="N241" i="1"/>
  <c r="L241" i="1"/>
  <c r="U240" i="1"/>
  <c r="N240" i="1"/>
  <c r="L240" i="1"/>
  <c r="U239" i="1"/>
  <c r="O239" i="1"/>
  <c r="N239" i="1"/>
  <c r="L239" i="1"/>
  <c r="N238" i="1"/>
  <c r="L238" i="1"/>
  <c r="O237" i="1"/>
  <c r="N237" i="1" s="1"/>
  <c r="L237" i="1"/>
  <c r="O236" i="1"/>
  <c r="N236" i="1" s="1"/>
  <c r="L236" i="1"/>
  <c r="U235" i="1"/>
  <c r="O235" i="1"/>
  <c r="N235" i="1"/>
  <c r="L235" i="1"/>
  <c r="O234" i="1"/>
  <c r="U234" i="1" s="1"/>
  <c r="L234" i="1"/>
  <c r="U233" i="1"/>
  <c r="N233" i="1"/>
  <c r="L233" i="1"/>
  <c r="N232" i="1"/>
  <c r="L232" i="1"/>
  <c r="O231" i="1"/>
  <c r="N231" i="1" s="1"/>
  <c r="L231" i="1"/>
  <c r="U230" i="1"/>
  <c r="N230" i="1"/>
  <c r="L230" i="1"/>
  <c r="U229" i="1"/>
  <c r="N229" i="1"/>
  <c r="L229" i="1"/>
  <c r="U228" i="1"/>
  <c r="N228" i="1"/>
  <c r="L228" i="1"/>
  <c r="U227" i="1"/>
  <c r="O227" i="1"/>
  <c r="N227" i="1" s="1"/>
  <c r="L227" i="1"/>
  <c r="U226" i="1"/>
  <c r="N226" i="1"/>
  <c r="L226" i="1"/>
  <c r="F226" i="1"/>
  <c r="O223" i="1"/>
  <c r="U223" i="1" s="1"/>
  <c r="L223" i="1"/>
  <c r="U222" i="1"/>
  <c r="N222" i="1"/>
  <c r="L222" i="1"/>
  <c r="U221" i="1"/>
  <c r="O221" i="1"/>
  <c r="N221" i="1" s="1"/>
  <c r="L221" i="1"/>
  <c r="U220" i="1"/>
  <c r="O220" i="1"/>
  <c r="N220" i="1"/>
  <c r="L220" i="1"/>
  <c r="O217" i="1"/>
  <c r="N217" i="1" s="1"/>
  <c r="L217" i="1"/>
  <c r="U214" i="1"/>
  <c r="O214" i="1"/>
  <c r="N214" i="1" s="1"/>
  <c r="L214" i="1"/>
  <c r="U213" i="1"/>
  <c r="N213" i="1"/>
  <c r="L213" i="1"/>
  <c r="U212" i="1"/>
  <c r="N212" i="1"/>
  <c r="L212" i="1"/>
  <c r="U211" i="1"/>
  <c r="N211" i="1"/>
  <c r="L211" i="1"/>
  <c r="U210" i="1"/>
  <c r="N210" i="1"/>
  <c r="L210" i="1"/>
  <c r="U209" i="1"/>
  <c r="N209" i="1"/>
  <c r="L209" i="1"/>
  <c r="U208" i="1"/>
  <c r="N208" i="1"/>
  <c r="L208" i="1"/>
  <c r="U207" i="1"/>
  <c r="N207" i="1"/>
  <c r="L207" i="1"/>
  <c r="U206" i="1"/>
  <c r="N206" i="1"/>
  <c r="L206" i="1"/>
  <c r="N205" i="1"/>
  <c r="L205" i="1"/>
  <c r="U203" i="1"/>
  <c r="N203" i="1"/>
  <c r="L203" i="1"/>
  <c r="U202" i="1"/>
  <c r="N202" i="1"/>
  <c r="L202" i="1"/>
  <c r="U201" i="1"/>
  <c r="N201" i="1"/>
  <c r="L201" i="1"/>
  <c r="F201" i="1"/>
  <c r="U200" i="1"/>
  <c r="N200" i="1"/>
  <c r="L200" i="1"/>
  <c r="U199" i="1"/>
  <c r="N199" i="1"/>
  <c r="L199" i="1"/>
  <c r="U198" i="1"/>
  <c r="N198" i="1"/>
  <c r="L198" i="1"/>
  <c r="U197" i="1"/>
  <c r="N197" i="1"/>
  <c r="L197" i="1"/>
  <c r="U196" i="1"/>
  <c r="N196" i="1"/>
  <c r="L196" i="1"/>
  <c r="U195" i="1"/>
  <c r="N195" i="1"/>
  <c r="L195" i="1"/>
  <c r="U194" i="1"/>
  <c r="N194" i="1"/>
  <c r="L194" i="1"/>
  <c r="U193" i="1"/>
  <c r="N193" i="1"/>
  <c r="L193" i="1"/>
  <c r="U192" i="1"/>
  <c r="N192" i="1"/>
  <c r="L192" i="1"/>
  <c r="U191" i="1"/>
  <c r="N191" i="1"/>
  <c r="L191" i="1"/>
  <c r="U190" i="1"/>
  <c r="N190" i="1"/>
  <c r="L190" i="1"/>
  <c r="U189" i="1"/>
  <c r="N189" i="1"/>
  <c r="L189" i="1"/>
  <c r="U188" i="1"/>
  <c r="N188" i="1"/>
  <c r="L188" i="1"/>
  <c r="N187" i="1"/>
  <c r="L187" i="1"/>
  <c r="N186" i="1"/>
  <c r="L186" i="1"/>
  <c r="U184" i="1"/>
  <c r="N184" i="1"/>
  <c r="L184" i="1"/>
  <c r="U183" i="1"/>
  <c r="N183" i="1"/>
  <c r="L183" i="1"/>
  <c r="L182" i="1"/>
  <c r="U181" i="1"/>
  <c r="N181" i="1"/>
  <c r="L181" i="1"/>
  <c r="U180" i="1"/>
  <c r="N180" i="1"/>
  <c r="L180" i="1"/>
  <c r="U179" i="1"/>
  <c r="N179" i="1"/>
  <c r="L179" i="1"/>
  <c r="U178" i="1"/>
  <c r="N178" i="1"/>
  <c r="L178" i="1"/>
  <c r="U177" i="1"/>
  <c r="N177" i="1"/>
  <c r="L177" i="1"/>
  <c r="U176" i="1"/>
  <c r="N176" i="1"/>
  <c r="L176" i="1"/>
  <c r="U175" i="1"/>
  <c r="N175" i="1"/>
  <c r="L175" i="1"/>
  <c r="N174" i="1"/>
  <c r="L174" i="1"/>
  <c r="U173" i="1"/>
  <c r="N173" i="1"/>
  <c r="L173" i="1"/>
  <c r="U172" i="1"/>
  <c r="N172" i="1"/>
  <c r="L172" i="1"/>
  <c r="U171" i="1"/>
  <c r="N171" i="1"/>
  <c r="L171" i="1"/>
  <c r="U170" i="1"/>
  <c r="N170" i="1"/>
  <c r="L170" i="1"/>
  <c r="U169" i="1"/>
  <c r="N169" i="1"/>
  <c r="L169" i="1"/>
  <c r="U168" i="1"/>
  <c r="N168" i="1"/>
  <c r="L168" i="1"/>
  <c r="U167" i="1"/>
  <c r="N167" i="1"/>
  <c r="L167" i="1"/>
  <c r="N166" i="1"/>
  <c r="L166" i="1"/>
  <c r="U165" i="1"/>
  <c r="N165" i="1"/>
  <c r="L165" i="1"/>
  <c r="U164" i="1"/>
  <c r="N164" i="1"/>
  <c r="L164" i="1"/>
  <c r="U163" i="1"/>
  <c r="N163" i="1"/>
  <c r="L163" i="1"/>
  <c r="U162" i="1"/>
  <c r="N162" i="1"/>
  <c r="L162" i="1"/>
  <c r="U161" i="1"/>
  <c r="N161" i="1"/>
  <c r="L161" i="1"/>
  <c r="U160" i="1"/>
  <c r="N160" i="1"/>
  <c r="L160" i="1"/>
  <c r="N159" i="1"/>
  <c r="L159" i="1"/>
  <c r="U158" i="1"/>
  <c r="N158" i="1"/>
  <c r="L158" i="1"/>
  <c r="N157" i="1"/>
  <c r="L157" i="1"/>
  <c r="N156" i="1"/>
  <c r="L156" i="1"/>
  <c r="L155" i="1"/>
  <c r="N154" i="1"/>
  <c r="L154" i="1"/>
  <c r="N153" i="1"/>
  <c r="L153" i="1"/>
  <c r="U152" i="1"/>
  <c r="N152" i="1"/>
  <c r="L152" i="1"/>
  <c r="N151" i="1"/>
  <c r="L151" i="1"/>
  <c r="N150" i="1"/>
  <c r="L150" i="1"/>
  <c r="N149" i="1"/>
  <c r="L149" i="1"/>
  <c r="U148" i="1"/>
  <c r="N148" i="1"/>
  <c r="L148" i="1"/>
  <c r="U147" i="1"/>
  <c r="N147" i="1"/>
  <c r="L147" i="1"/>
  <c r="U144" i="1"/>
  <c r="N144" i="1"/>
  <c r="L144" i="1"/>
  <c r="U143" i="1"/>
  <c r="N143" i="1"/>
  <c r="L143" i="1"/>
  <c r="U142" i="1"/>
  <c r="N142" i="1"/>
  <c r="L142" i="1"/>
  <c r="U141" i="1"/>
  <c r="N141" i="1"/>
  <c r="L141" i="1"/>
  <c r="U140" i="1"/>
  <c r="N140" i="1"/>
  <c r="L140" i="1"/>
  <c r="U139" i="1"/>
  <c r="N139" i="1"/>
  <c r="L139" i="1"/>
  <c r="N138" i="1"/>
  <c r="L138" i="1"/>
  <c r="L137" i="1"/>
  <c r="U136" i="1"/>
  <c r="N136" i="1"/>
  <c r="L136" i="1"/>
  <c r="U135" i="1"/>
  <c r="N135" i="1"/>
  <c r="L135" i="1"/>
  <c r="U134" i="1"/>
  <c r="N134" i="1"/>
  <c r="L134" i="1"/>
  <c r="U133" i="1"/>
  <c r="N133" i="1"/>
  <c r="L133" i="1"/>
  <c r="N131" i="1"/>
  <c r="L131" i="1"/>
  <c r="U130" i="1"/>
  <c r="N130" i="1"/>
  <c r="L130" i="1"/>
  <c r="N129" i="1"/>
  <c r="L129" i="1"/>
  <c r="U128" i="1"/>
  <c r="N128" i="1"/>
  <c r="L128" i="1"/>
  <c r="U127" i="1"/>
  <c r="N127" i="1"/>
  <c r="L127" i="1"/>
  <c r="U126" i="1"/>
  <c r="N126" i="1"/>
  <c r="L126" i="1"/>
  <c r="N125" i="1"/>
  <c r="L125" i="1"/>
  <c r="N123" i="1"/>
  <c r="L123" i="1"/>
  <c r="N121" i="1"/>
  <c r="L121" i="1"/>
  <c r="U120" i="1"/>
  <c r="N120" i="1"/>
  <c r="L120" i="1"/>
  <c r="N119" i="1"/>
  <c r="L119" i="1"/>
  <c r="U118" i="1"/>
  <c r="N118" i="1"/>
  <c r="L118" i="1"/>
  <c r="N117" i="1"/>
  <c r="L117" i="1"/>
  <c r="N116" i="1"/>
  <c r="L116" i="1"/>
  <c r="U115" i="1"/>
  <c r="N115" i="1"/>
  <c r="L115" i="1"/>
  <c r="U114" i="1"/>
  <c r="N114" i="1"/>
  <c r="L114" i="1"/>
  <c r="U113" i="1"/>
  <c r="N113" i="1"/>
  <c r="L113" i="1"/>
  <c r="N112" i="1"/>
  <c r="L112" i="1"/>
  <c r="U111" i="1"/>
  <c r="N111" i="1"/>
  <c r="L111" i="1"/>
  <c r="U110" i="1"/>
  <c r="N110" i="1"/>
  <c r="L110" i="1"/>
  <c r="U109" i="1"/>
  <c r="N109" i="1"/>
  <c r="L109" i="1"/>
  <c r="U106" i="1"/>
  <c r="N106" i="1"/>
  <c r="L106" i="1"/>
  <c r="U105" i="1"/>
  <c r="N105" i="1"/>
  <c r="L105" i="1"/>
  <c r="U104" i="1"/>
  <c r="N104" i="1"/>
  <c r="L104" i="1"/>
  <c r="U103" i="1"/>
  <c r="N103" i="1"/>
  <c r="L103" i="1"/>
  <c r="U102" i="1"/>
  <c r="N102" i="1"/>
  <c r="L102" i="1"/>
  <c r="U101" i="1"/>
  <c r="N101" i="1"/>
  <c r="L101" i="1"/>
  <c r="U100" i="1"/>
  <c r="N100" i="1"/>
  <c r="L100" i="1"/>
  <c r="U99" i="1"/>
  <c r="N99" i="1"/>
  <c r="L99" i="1"/>
  <c r="U98" i="1"/>
  <c r="N98" i="1"/>
  <c r="L98" i="1"/>
  <c r="N97" i="1"/>
  <c r="L97" i="1"/>
  <c r="U96" i="1"/>
  <c r="N96" i="1"/>
  <c r="L96" i="1"/>
  <c r="N95" i="1"/>
  <c r="L95" i="1"/>
  <c r="U94" i="1"/>
  <c r="N94" i="1"/>
  <c r="L94" i="1"/>
  <c r="U93" i="1"/>
  <c r="N93" i="1"/>
  <c r="L93" i="1"/>
  <c r="U92" i="1"/>
  <c r="N92" i="1"/>
  <c r="L92" i="1"/>
  <c r="U91" i="1"/>
  <c r="N91" i="1"/>
  <c r="L91" i="1"/>
  <c r="U90" i="1"/>
  <c r="N90" i="1"/>
  <c r="L90" i="1"/>
  <c r="N89" i="1"/>
  <c r="L89" i="1"/>
  <c r="U88" i="1"/>
  <c r="N86" i="1"/>
  <c r="L86" i="1"/>
  <c r="U83" i="1"/>
  <c r="N83" i="1"/>
  <c r="L83" i="1"/>
  <c r="U82" i="1"/>
  <c r="N82" i="1"/>
  <c r="L82" i="1"/>
  <c r="U81" i="1"/>
  <c r="N81" i="1"/>
  <c r="L81" i="1"/>
  <c r="U80" i="1"/>
  <c r="N80" i="1"/>
  <c r="L80" i="1"/>
  <c r="U79" i="1"/>
  <c r="N79" i="1"/>
  <c r="L79" i="1"/>
  <c r="N78" i="1"/>
  <c r="L78" i="1"/>
  <c r="N77" i="1"/>
  <c r="L77" i="1"/>
  <c r="N76" i="1"/>
  <c r="L76" i="1"/>
  <c r="U75" i="1"/>
  <c r="N75" i="1"/>
  <c r="L75" i="1"/>
  <c r="N74" i="1"/>
  <c r="L74" i="1"/>
  <c r="U73" i="1"/>
  <c r="N73" i="1"/>
  <c r="L73" i="1"/>
  <c r="U72" i="1"/>
  <c r="N72" i="1"/>
  <c r="L72" i="1"/>
  <c r="N71" i="1"/>
  <c r="L71" i="1"/>
  <c r="N70" i="1"/>
  <c r="L70" i="1"/>
  <c r="U69" i="1"/>
  <c r="N69" i="1"/>
  <c r="L69" i="1"/>
  <c r="U68" i="1"/>
  <c r="N68" i="1"/>
  <c r="L68" i="1"/>
  <c r="U66" i="1"/>
  <c r="N66" i="1"/>
  <c r="L66" i="1"/>
  <c r="U65" i="1"/>
  <c r="N65" i="1"/>
  <c r="L65" i="1"/>
  <c r="U64" i="1"/>
  <c r="N64" i="1"/>
  <c r="L64" i="1"/>
  <c r="U62" i="1"/>
  <c r="N62" i="1"/>
  <c r="L62" i="1"/>
  <c r="U61" i="1"/>
  <c r="N61" i="1"/>
  <c r="L61" i="1"/>
  <c r="U60" i="1"/>
  <c r="N60" i="1"/>
  <c r="L60" i="1"/>
  <c r="U59" i="1"/>
  <c r="N59" i="1"/>
  <c r="L59" i="1"/>
  <c r="U58" i="1"/>
  <c r="N58" i="1"/>
  <c r="L58" i="1"/>
  <c r="U57" i="1"/>
  <c r="N57" i="1"/>
  <c r="L57" i="1"/>
  <c r="U56" i="1"/>
  <c r="N56" i="1"/>
  <c r="L56" i="1"/>
  <c r="U55" i="1"/>
  <c r="N55" i="1"/>
  <c r="L55" i="1"/>
  <c r="U54" i="1"/>
  <c r="N54" i="1"/>
  <c r="L54" i="1"/>
  <c r="N53" i="1"/>
  <c r="L53" i="1"/>
  <c r="U52" i="1"/>
  <c r="N52" i="1"/>
  <c r="L52" i="1"/>
  <c r="U51" i="1"/>
  <c r="N51" i="1"/>
  <c r="L51" i="1"/>
  <c r="U50" i="1"/>
  <c r="N50" i="1"/>
  <c r="L50" i="1"/>
  <c r="N49" i="1"/>
  <c r="L49" i="1"/>
  <c r="U48" i="1"/>
  <c r="N48" i="1"/>
  <c r="L48" i="1"/>
  <c r="L47" i="1"/>
  <c r="N46" i="1"/>
  <c r="L46" i="1"/>
  <c r="U45" i="1"/>
  <c r="N45" i="1"/>
  <c r="L45" i="1"/>
  <c r="N44" i="1"/>
  <c r="L44" i="1"/>
  <c r="U43" i="1"/>
  <c r="N43" i="1"/>
  <c r="L43" i="1"/>
  <c r="N42" i="1"/>
  <c r="L42" i="1"/>
  <c r="U41" i="1"/>
  <c r="N41" i="1"/>
  <c r="L41" i="1"/>
  <c r="N40" i="1"/>
  <c r="L40" i="1"/>
  <c r="N39" i="1"/>
  <c r="L39" i="1"/>
  <c r="U38" i="1"/>
  <c r="N38" i="1"/>
  <c r="L38" i="1"/>
  <c r="N37" i="1"/>
  <c r="L37" i="1"/>
  <c r="N36" i="1"/>
  <c r="L36" i="1"/>
  <c r="U35" i="1"/>
  <c r="N35" i="1"/>
  <c r="L35" i="1"/>
  <c r="U34" i="1"/>
  <c r="N34" i="1"/>
  <c r="L34" i="1"/>
  <c r="N32" i="1"/>
  <c r="L32" i="1"/>
  <c r="N31" i="1"/>
  <c r="L31" i="1"/>
  <c r="N30" i="1"/>
  <c r="L30" i="1"/>
  <c r="N29" i="1"/>
  <c r="L29" i="1"/>
  <c r="N28" i="1"/>
  <c r="L28" i="1"/>
  <c r="U27" i="1"/>
  <c r="N27" i="1"/>
  <c r="L27" i="1"/>
  <c r="N26" i="1"/>
  <c r="L26" i="1"/>
  <c r="U24" i="1"/>
  <c r="N24" i="1"/>
  <c r="L24" i="1"/>
  <c r="U23" i="1"/>
  <c r="N23" i="1"/>
  <c r="L23" i="1"/>
  <c r="U22" i="1"/>
  <c r="N22" i="1"/>
  <c r="L22" i="1"/>
  <c r="N21" i="1"/>
  <c r="L21" i="1"/>
  <c r="N20" i="1"/>
  <c r="L20" i="1"/>
  <c r="N19" i="1"/>
  <c r="L19" i="1"/>
  <c r="N18" i="1"/>
  <c r="L18" i="1"/>
  <c r="U17" i="1"/>
  <c r="N17" i="1"/>
  <c r="L17" i="1"/>
  <c r="U16" i="1"/>
  <c r="N16" i="1"/>
  <c r="L16" i="1"/>
  <c r="N14" i="1"/>
  <c r="L14" i="1"/>
  <c r="U13" i="1"/>
  <c r="N13" i="1"/>
  <c r="L13" i="1"/>
  <c r="N12" i="1"/>
  <c r="L12" i="1"/>
  <c r="U11" i="1"/>
  <c r="N11" i="1"/>
  <c r="L11" i="1"/>
  <c r="U10" i="1"/>
  <c r="N10" i="1"/>
  <c r="L10" i="1"/>
  <c r="U9" i="1"/>
  <c r="N9" i="1"/>
  <c r="L9" i="1"/>
  <c r="U8" i="1"/>
  <c r="N8" i="1"/>
  <c r="L8" i="1"/>
  <c r="U7" i="1"/>
  <c r="N7" i="1"/>
  <c r="L7" i="1"/>
  <c r="U6" i="1"/>
  <c r="N6" i="1"/>
  <c r="L6" i="1"/>
  <c r="U5" i="1"/>
  <c r="N5" i="1"/>
  <c r="L5" i="1"/>
  <c r="U4" i="1"/>
  <c r="N4" i="1"/>
  <c r="L4" i="1"/>
  <c r="U3" i="1"/>
  <c r="N3" i="1"/>
  <c r="L3" i="1"/>
  <c r="N2" i="1"/>
  <c r="L2" i="1"/>
  <c r="U217" i="1" l="1"/>
  <c r="U231" i="1"/>
  <c r="U251" i="1"/>
  <c r="U280" i="1"/>
  <c r="N223" i="1"/>
  <c r="N234" i="1"/>
  <c r="N258" i="1"/>
  <c r="N276" i="1"/>
</calcChain>
</file>

<file path=xl/sharedStrings.xml><?xml version="1.0" encoding="utf-8"?>
<sst xmlns="http://schemas.openxmlformats.org/spreadsheetml/2006/main" count="3635" uniqueCount="1440">
  <si>
    <t>Месяц</t>
  </si>
  <si>
    <t>№ п/п</t>
  </si>
  <si>
    <t>Дата подачи заявки</t>
  </si>
  <si>
    <t>Наименование заявителя</t>
  </si>
  <si>
    <t>Адрес</t>
  </si>
  <si>
    <t>Объект</t>
  </si>
  <si>
    <t>P,кВт</t>
  </si>
  <si>
    <t>P,кВт/U,В</t>
  </si>
  <si>
    <t>Центр питания и точка тех. прис.</t>
  </si>
  <si>
    <t>Уровень напряжения (НН, СН-1, СН-2, ВН)</t>
  </si>
  <si>
    <t>№ ТУ</t>
  </si>
  <si>
    <t>кол-во дней от заявки до ТУ</t>
  </si>
  <si>
    <t>Дата выдачи технических условий на технологическое присоединение</t>
  </si>
  <si>
    <t>кол-во дней от ТУ до договора</t>
  </si>
  <si>
    <t>Дата заключения договора технологического присоединения</t>
  </si>
  <si>
    <t>Реквизиты договора на технологическое присоединение</t>
  </si>
  <si>
    <t>Плата технологического присоединения согласно договора, руб</t>
  </si>
  <si>
    <t>Дата поступления   уведомления от заявителя о выполнении своей части ТУ</t>
  </si>
  <si>
    <t>Дата и номер подписания акта выполнения (акта осмотра) ТУ</t>
  </si>
  <si>
    <t>Дата подачи напряжения на ЭПУ заявителю</t>
  </si>
  <si>
    <t>кол-во дней выполнения (закл. Договора- фактическое прис.</t>
  </si>
  <si>
    <t>Дата и номер подписания акта об осуществлении технологического присоединения</t>
  </si>
  <si>
    <t>Примечание</t>
  </si>
  <si>
    <t>Уточнения</t>
  </si>
  <si>
    <t>январь</t>
  </si>
  <si>
    <t xml:space="preserve">Чумичева В.С. </t>
  </si>
  <si>
    <t>Энгельса 18</t>
  </si>
  <si>
    <t>нежилое здание</t>
  </si>
  <si>
    <t>5/220</t>
  </si>
  <si>
    <t>п/ст "Тяговая" Ф-63, ТП-101 Ф-2, ВЛ-0,4кВ №101.2</t>
  </si>
  <si>
    <t>НН</t>
  </si>
  <si>
    <t>№19-1 от 15.01.2019</t>
  </si>
  <si>
    <t>-</t>
  </si>
  <si>
    <t>№19-1 10.01.19 от 15.01.2019</t>
  </si>
  <si>
    <t>Выполнено</t>
  </si>
  <si>
    <t xml:space="preserve">Криворучкин А.Ю. </t>
  </si>
  <si>
    <t>Московская  38</t>
  </si>
  <si>
    <t>жилой дом</t>
  </si>
  <si>
    <t>15/380 с 5/220</t>
  </si>
  <si>
    <t>п/ст "Н.Невинномысская" Ф-117, ТП-22 Ф-8 "Калинина", ВЛ-0,4кВ №22.8</t>
  </si>
  <si>
    <t>№2 от 18.01.2019</t>
  </si>
  <si>
    <t>№19-02 11.01.19 от 28.02.2019</t>
  </si>
  <si>
    <t>№19-2 11.01.19 от 07.03.2019</t>
  </si>
  <si>
    <t>Зелюнка С.К.</t>
  </si>
  <si>
    <t>Раздольная 67А</t>
  </si>
  <si>
    <t>ИЖС</t>
  </si>
  <si>
    <t>п/ст "Почтовая" Ф-280, КТП-274 Ф-3 "Раздольная", ВЛ-0,4кВ №274.3</t>
  </si>
  <si>
    <t>№3 от 21.01.2019</t>
  </si>
  <si>
    <t>Раздольная 52А</t>
  </si>
  <si>
    <t>№4 от 21.01.2019</t>
  </si>
  <si>
    <t>Раздольная 54А</t>
  </si>
  <si>
    <t>№5 от 21.01.2019</t>
  </si>
  <si>
    <t>Раздольная 69А</t>
  </si>
  <si>
    <t>№6 от 21.01.2019</t>
  </si>
  <si>
    <t>Раздольная 50А</t>
  </si>
  <si>
    <t>№7 от 21.01.2019</t>
  </si>
  <si>
    <t>Саргсян О.Н.</t>
  </si>
  <si>
    <t>Менделеева 18</t>
  </si>
  <si>
    <t>нежилое помещение</t>
  </si>
  <si>
    <t>13/220 сс</t>
  </si>
  <si>
    <t>п/ст "Азот" яч.7, РП-8 яч.7, ТП-5 Ф-2, с концов питающего кабеля ВРУ ж/д по ул. Менделеева 18</t>
  </si>
  <si>
    <t>№19-8 от 24.01.2019</t>
  </si>
  <si>
    <t>№19-8 11.01.19 от 24.01.2019</t>
  </si>
  <si>
    <t>Панарин Ю.А.</t>
  </si>
  <si>
    <t>Трудовая 91</t>
  </si>
  <si>
    <t>15/380</t>
  </si>
  <si>
    <t>п/ст "Н.Невинномысская" Ф-106, КТП-217 Ф-3, ВЛ-0,4кВ №217.3</t>
  </si>
  <si>
    <t>№9 от 21.01.2019</t>
  </si>
  <si>
    <t>№19-09 14.01.19 от 28.01.2019</t>
  </si>
  <si>
    <t>№19-09 14.01.19 от 05.02.2019</t>
  </si>
  <si>
    <t>Парамонова И.И</t>
  </si>
  <si>
    <t>Дружбы 112</t>
  </si>
  <si>
    <t>п/ст "КПФ" Ф-66, ТП-120 Ф-3 "Федько", ВЛ-0,4кВ №120.3</t>
  </si>
  <si>
    <t>№10 от 18.01.2019</t>
  </si>
  <si>
    <t>№19-10 15.01.19 от 21.01.2019</t>
  </si>
  <si>
    <t xml:space="preserve">№19-10 15.01.19 от 24.01.2019 </t>
  </si>
  <si>
    <t>Алейникова И.Н.</t>
  </si>
  <si>
    <t>Загородная 5</t>
  </si>
  <si>
    <t>15/380 сс</t>
  </si>
  <si>
    <t>п/ст "Н.Невинномысская" Ф-107, ТП-85 Ф-3, ВЛ-0,4кВ №85.3</t>
  </si>
  <si>
    <t>№19-11 от 05.02.2019</t>
  </si>
  <si>
    <t>№19-11 15.01.2019 от 05.02.2019</t>
  </si>
  <si>
    <t>Калита О.В.</t>
  </si>
  <si>
    <t>Гагарина 154</t>
  </si>
  <si>
    <t>п/ст "Н.Невинномысская" Ф-105, РП-5 яч.4, ТП-19 Ф-5, ВЛ-0,4кВ №19.5</t>
  </si>
  <si>
    <t>№12 от 05.02.2019</t>
  </si>
  <si>
    <t>№19-12 15.01.2019 от 19.02.2019</t>
  </si>
  <si>
    <t>№19-12 15.01.2019 от 01.03.2019</t>
  </si>
  <si>
    <t>Федорова С.Н.</t>
  </si>
  <si>
    <t>Б.Мира 23 ГК "Крепость" гараж № 11</t>
  </si>
  <si>
    <t>гараж</t>
  </si>
  <si>
    <t>5/220 сс</t>
  </si>
  <si>
    <t>п/ст "Азот" яч.8,РП-8яч.6, КТП-264 Ф-2, ШСН-264.2 группа №2, фаза В</t>
  </si>
  <si>
    <t>№19-13 от 05.02.2019</t>
  </si>
  <si>
    <t>№19-13 17.01.2019 от 05.02.2019</t>
  </si>
  <si>
    <t>Фридман С.М.</t>
  </si>
  <si>
    <t>Спортивный 8</t>
  </si>
  <si>
    <t>Письмо об отсутствии полного пакета документов</t>
  </si>
  <si>
    <t>Новицкая Е.В.</t>
  </si>
  <si>
    <t>Менделеева 77</t>
  </si>
  <si>
    <t>40/380 с 15/380</t>
  </si>
  <si>
    <t>НГРЭС 47ШАБ, РП-4 яч.7, опора №17 ВЛ-6кВ №2 "Трасса"</t>
  </si>
  <si>
    <t>СН2</t>
  </si>
  <si>
    <t>№15 от 08.02.2019</t>
  </si>
  <si>
    <t>Луначарского 1А</t>
  </si>
  <si>
    <t>п/ст "КПФ" Ф-66, ТП-180 Ф-13, с реконструируемой опоры ВЛ-0,4кВ №180.13</t>
  </si>
  <si>
    <t>№16 от 08.02.2019</t>
  </si>
  <si>
    <t>СМР</t>
  </si>
  <si>
    <t>Хакимов Э.А.</t>
  </si>
  <si>
    <t>Менделеева 17</t>
  </si>
  <si>
    <t>п/ст "Азот" яч.8,РП-8яч.14, ТП-1 Ф-1, ВРУ 1/2 группа №2 ж/д по ул. Менделеева 17</t>
  </si>
  <si>
    <t>№19-17 от 26.03.2019</t>
  </si>
  <si>
    <t>№19-17 22.01.19 от 26.03.2019</t>
  </si>
  <si>
    <t>Сяйлев А.Т</t>
  </si>
  <si>
    <t>Северная 9</t>
  </si>
  <si>
    <t>7/380 сс</t>
  </si>
  <si>
    <t>п/ст "Тяговая" Ф-65, ТП-60 Ф-3, ВРУ1/2 группа №1 ж/д по ул. Северная 9</t>
  </si>
  <si>
    <t>№19-18 от 20.02.2019</t>
  </si>
  <si>
    <t>№19-18 29.01.19 от 20.02.2019</t>
  </si>
  <si>
    <t>Оруджова Р.М.</t>
  </si>
  <si>
    <t>Чайковского 16</t>
  </si>
  <si>
    <t>п/ст «Азот»яч.8,  ТП-16 Ф-6, ВРУ 1/2 группа №9 ж/д по Чайковского 16</t>
  </si>
  <si>
    <t>№19-19 от 15.03.2019</t>
  </si>
  <si>
    <t>№19-19 22.01.19 от 15.03.2019</t>
  </si>
  <si>
    <t>Ловянников П.С.</t>
  </si>
  <si>
    <t>Гагарина 34А</t>
  </si>
  <si>
    <t>25/380 сс</t>
  </si>
  <si>
    <t>п/ст "Тяговая" Ф-65, ТП-44 Ф-11 "Гагарина 36", ШСН-44.11 гр. №4</t>
  </si>
  <si>
    <t>№19-20 от 05.02.2019</t>
  </si>
  <si>
    <t>№19-20 28.01.2019 от 5.02.2019</t>
  </si>
  <si>
    <t>Шаев В.Ю.</t>
  </si>
  <si>
    <t>Кузнецкий 1А</t>
  </si>
  <si>
    <t>п/ст "Н.Невинномысская" Ф-115, РП-7 яч.13, КТП-192 Ф-5, ВЛ-0,4кВ №192.5</t>
  </si>
  <si>
    <t>№21 от 05.02.2019</t>
  </si>
  <si>
    <t>№19-21 24.01.2019 от 13.02.2019</t>
  </si>
  <si>
    <t>№19-21 24.01.2019 от 15.02.2019</t>
  </si>
  <si>
    <t>Молоканов В.С.</t>
  </si>
  <si>
    <t>Братский 27 (Волгоградская 38)</t>
  </si>
  <si>
    <t>п/ст "КПФ" Ф-66, ТП-68 Ф-2, опосредовано с опоры ВЛ-0,4кВ №68.2</t>
  </si>
  <si>
    <t>№22 от 05.02.2019</t>
  </si>
  <si>
    <t>№19-22 28.01.2019 от 22.02.2019</t>
  </si>
  <si>
    <t>№19-22 28.01.2019 от 27.02.2019</t>
  </si>
  <si>
    <t>Мусаев И.Н.</t>
  </si>
  <si>
    <t>Гагарина 112</t>
  </si>
  <si>
    <t xml:space="preserve">5/220 </t>
  </si>
  <si>
    <t>п/ст "Н.Невинномысская" Ф-103, ТП-14 Ф-11, с концов питающего кабеля в ВРУ МКД по ул. Гагарина 112</t>
  </si>
  <si>
    <t>№23 от 05.02.2019</t>
  </si>
  <si>
    <t>№19-23 28.01.2019 от 15.03.2019</t>
  </si>
  <si>
    <t>№19-23 28.01.2019 от 21.03.2019</t>
  </si>
  <si>
    <t>ИП Стаценко Н.И.</t>
  </si>
  <si>
    <t>набержная р. Кубань</t>
  </si>
  <si>
    <t>нестационарный павильон</t>
  </si>
  <si>
    <t>письмо об отсутствии тех. возможности</t>
  </si>
  <si>
    <t>ООО "Сервислайн"</t>
  </si>
  <si>
    <t>Шоссейная 95</t>
  </si>
  <si>
    <t>пром. производство</t>
  </si>
  <si>
    <t>235/380 сс</t>
  </si>
  <si>
    <t>п/ст "КПФ" Ф-65, ТП-79 РУ-0,4кВ нижнее болтовое соединение на Ф-4, Ф-6, Ф-8, Ф-9, Ф-10</t>
  </si>
  <si>
    <t>№19-25 29.01.19 от 05.02.2019</t>
  </si>
  <si>
    <t>Бадлюк В.М.</t>
  </si>
  <si>
    <t>Западная 27А</t>
  </si>
  <si>
    <t>п/ст "Почтовая" Ф-280, КТП-274 Ф-1, опора ВЛ-0,4кВ №274.1</t>
  </si>
  <si>
    <t>№26 от 05.02.2019</t>
  </si>
  <si>
    <t>№19-26 01.02.19 от 13.02.2019</t>
  </si>
  <si>
    <t>№19-26 01.02.19 от 25.02.2019</t>
  </si>
  <si>
    <t>Борохова Н.В.</t>
  </si>
  <si>
    <t>Павлова 13</t>
  </si>
  <si>
    <t xml:space="preserve">п/ст «Азот»яч.8,  РП-8, ТП-3 Ф-2, с концов питающего кабеля в ВРУ МКД по ул. Павлова 13 </t>
  </si>
  <si>
    <t>№ 27 от 05.02.2019</t>
  </si>
  <si>
    <t>Заявка аннулирована от 28.03.2019</t>
  </si>
  <si>
    <t>МБУ ДО ДЮСШ ЗВС</t>
  </si>
  <si>
    <t>Калинина 182/1</t>
  </si>
  <si>
    <t>КТП-250</t>
  </si>
  <si>
    <t>308,6/380 с 315,6/380</t>
  </si>
  <si>
    <t>п/ст "Н.Невинномысская" Ф-117, РП-7 яч. 10, ТП-193 РУ-10кВ яч.5</t>
  </si>
  <si>
    <t>№ 19-28 от 13.20.2019</t>
  </si>
  <si>
    <t>№ 19-28 31.01.19 от 13.02.2019</t>
  </si>
  <si>
    <t>февраль</t>
  </si>
  <si>
    <t>Шаев А.А</t>
  </si>
  <si>
    <t>Партизанская 13</t>
  </si>
  <si>
    <t>п/ст "Тяговая" Ф-61, ТП-88 Ф-1, с концов питающего кабеля в ВРУ ж/д по ул. Партизанская 13</t>
  </si>
  <si>
    <t>Аннулирована в связи с отсутствием заявителя</t>
  </si>
  <si>
    <t>ООО "Премьер"</t>
  </si>
  <si>
    <t>Новая 3</t>
  </si>
  <si>
    <t>МКД</t>
  </si>
  <si>
    <t>120/380 сс</t>
  </si>
  <si>
    <t>п/ст "Н.Невинномысская" Ф-114, ТП-108 Ф-9</t>
  </si>
  <si>
    <t>№ 19-30 от 28.02.2019</t>
  </si>
  <si>
    <t>№ 19-30 05.02.19 от 28.02.2019</t>
  </si>
  <si>
    <t>ИП Конорезова А.В.</t>
  </si>
  <si>
    <t>Водопроводная 362</t>
  </si>
  <si>
    <t>п/ст "Н.Невинномысская" Ф-115, ТП-173 Ф-15 с концов питающего КЛ0,4кВ № 173.15 в ВРУ ж/д по ул. Водопроводная 362</t>
  </si>
  <si>
    <t>№19-31 от 28.02.2019</t>
  </si>
  <si>
    <t>№19-31 05.02.19 от 28.02.2019</t>
  </si>
  <si>
    <t>ООО "Маркет Лайн"</t>
  </si>
  <si>
    <t>Монтажная 4, литер Г, Г1</t>
  </si>
  <si>
    <t>150/380</t>
  </si>
  <si>
    <t>Письмо об отсутствии правоустанавливающих документов на зем.уч.</t>
  </si>
  <si>
    <t>ООО "Мобайл Тренд"</t>
  </si>
  <si>
    <t>Гагарина 41</t>
  </si>
  <si>
    <t>п/ст "Тяговая" Ф-62, РП-3 Ф-12, ВРУ-1/2 гр. № 4 ж/д по ул. Гагарина 41</t>
  </si>
  <si>
    <t>№33 от 13.02.2019</t>
  </si>
  <si>
    <t>№19-33 11.02.19 от 24.05.2019</t>
  </si>
  <si>
    <t>СНТ "Садовод"</t>
  </si>
  <si>
    <t>Поселок РЭС</t>
  </si>
  <si>
    <t>СНТ</t>
  </si>
  <si>
    <t>80/380 с 25/380</t>
  </si>
  <si>
    <t>47ШАБ, РП-4, КТП-57 ВА-160А</t>
  </si>
  <si>
    <t>№34 от 04.03.2019</t>
  </si>
  <si>
    <t>Некрасова О.Н.</t>
  </si>
  <si>
    <t>Менделеева 54</t>
  </si>
  <si>
    <t>4,6/380 сс</t>
  </si>
  <si>
    <t xml:space="preserve">п/ст «Азот»яч.8,  РП-8 яч.7, ТП-11 Ф-3,по сущ. схеме с гр. №5  ВРУ МКД по ул. Менделеева 54 </t>
  </si>
  <si>
    <t>№ 19-35 от 18.02.2019</t>
  </si>
  <si>
    <t>№ 19-35 11.02.19 от 18.02.2019</t>
  </si>
  <si>
    <t>Пенькова Н.П.</t>
  </si>
  <si>
    <t>Менделеева 3</t>
  </si>
  <si>
    <t>п/ст "Тяговая" Ф-65, ТП-46 Ф-8, ВРУ-1/2 гр. № 7 ж/д по ул. Менделеева 3</t>
  </si>
  <si>
    <t>№ 19-36 от 26.02.2019</t>
  </si>
  <si>
    <t>№ 19-36 12.02.19 от 26.02.2019</t>
  </si>
  <si>
    <t>ГАОУ ВО "НГГТИ"</t>
  </si>
  <si>
    <t>Гагарина 11, литер Б</t>
  </si>
  <si>
    <t>140/380 временное присоед.</t>
  </si>
  <si>
    <t xml:space="preserve">п/ст «Азот» яч.7,  РП-8 яч.13, ТП-20 Ф-15 </t>
  </si>
  <si>
    <t>№ 37 от 12.02.2019</t>
  </si>
  <si>
    <t>№ 19-37 12.02.2019 от 12.02.2019</t>
  </si>
  <si>
    <t>№ 19-37 12.02.2019 от 18.02.2019</t>
  </si>
  <si>
    <t>Булгачева Т.М.</t>
  </si>
  <si>
    <t xml:space="preserve">Менделеева 30 </t>
  </si>
  <si>
    <t xml:space="preserve">п/ст «Азот» яч.8,  РП-8 яч.8, ТП-8 Ф-5, с концов пит. кабеля в ВРУ ж/д по ул. Менделеева 30 </t>
  </si>
  <si>
    <t>№19-38 от 10.03.2019</t>
  </si>
  <si>
    <t>№ 19-38 12.02.2019 от 10.03.2019</t>
  </si>
  <si>
    <t>Симонян А.В.</t>
  </si>
  <si>
    <t>Б.Мира 23Б</t>
  </si>
  <si>
    <t>50/380 сс</t>
  </si>
  <si>
    <t xml:space="preserve">п/ст «Азот» яч.7,  РП-8 яч.11, ТП-224 Ф-2 </t>
  </si>
  <si>
    <t>№19-39 от 12.03.2019</t>
  </si>
  <si>
    <t>№ 19-39 13.02.2019 от 12.03.2019</t>
  </si>
  <si>
    <t>Унароков З.К.</t>
  </si>
  <si>
    <t>Подгорного 7</t>
  </si>
  <si>
    <t>НГРЭС 47ШАБ, ТП-146 Ф-13 "Подгорного", опора ВЛ-0,4кВ №146.13</t>
  </si>
  <si>
    <t>№40 от 04.03.2019</t>
  </si>
  <si>
    <t>№19-40 18.02.19 от 07.03.2019</t>
  </si>
  <si>
    <t>№19-40 18.02.19 от 14.03.2019</t>
  </si>
  <si>
    <t>ИП Кондратенко С.М.</t>
  </si>
  <si>
    <t>Калинина 180</t>
  </si>
  <si>
    <t>50/380</t>
  </si>
  <si>
    <t>п/ст "Н.Невинномысская" Ф-115, ТП-193 Ф-26, ШСН-193.26 гр. №3</t>
  </si>
  <si>
    <t>Заявка аннулированна владельцем</t>
  </si>
  <si>
    <t>Гагарина 56</t>
  </si>
  <si>
    <t>25/380</t>
  </si>
  <si>
    <t>п/ст "Тяговая", ТП-155 Ф-16, ШСН-155/16.1 гр. №3</t>
  </si>
  <si>
    <t>№42 от 15.03.2019</t>
  </si>
  <si>
    <t>№19-42 18.02.19 от 20.08.2019</t>
  </si>
  <si>
    <t>Гагарина 6</t>
  </si>
  <si>
    <t>12/380</t>
  </si>
  <si>
    <t>п/ст «Азот» яч.8,  РП-8 яч.8, ТП-6 Ф-19, вновь монтируемый ШРС-6.19 гр. №1</t>
  </si>
  <si>
    <t>Савчук С.М.</t>
  </si>
  <si>
    <t>Торговая 6</t>
  </si>
  <si>
    <t>п/ст "Н.Невинномысская" Ф-116, РП-5 яч.11, ТП-50 Ф-3, опора ВЛ-0,4кВ №50.3</t>
  </si>
  <si>
    <t>№44 от 01.03.2019</t>
  </si>
  <si>
    <t>№19-44 18.02.19 от 05.03.2019</t>
  </si>
  <si>
    <t>№19-44 18.02.19 от 07.03.2019</t>
  </si>
  <si>
    <t>Ибрамхалилов М.С.</t>
  </si>
  <si>
    <t>Менделеева 20</t>
  </si>
  <si>
    <t xml:space="preserve">п/ст «Азот» яч.7,  РП-8 яч.13, ТП-5 Ф-2, ВРУ-1/2 гр. №1 в ж/д по ул. Менделеева 30 </t>
  </si>
  <si>
    <t>№19-45 от 25.02.2019</t>
  </si>
  <si>
    <t>№19-45 19.02.19 от 25.02.2019</t>
  </si>
  <si>
    <t>ИП Курбанова Ф.Г.</t>
  </si>
  <si>
    <t>п/ст «Азот» яч.8,  РП-8 яч.8, ТП-6 Ф-19, вновь монтируемый ШРС-6.19 гр. №2</t>
  </si>
  <si>
    <t>Заявка аннулирована</t>
  </si>
  <si>
    <t>Миловидова С.В.</t>
  </si>
  <si>
    <t>Маркова 29</t>
  </si>
  <si>
    <t>п/ст "Н.Невинномысская" Ф-103, КТП-169 Ф-1, опора ВЛ-0,4кВ №169.1</t>
  </si>
  <si>
    <t>№47 от 05.03.2019</t>
  </si>
  <si>
    <t>Плотникова М.В.</t>
  </si>
  <si>
    <t>Приборостроительная 6</t>
  </si>
  <si>
    <t>15,2/380 сс</t>
  </si>
  <si>
    <t>п/ст "Н.Невинномысская", ТП-103 Ф-2, с концов питающего кабеля в ВРУ ж/д по ул. Приборостроительная 6</t>
  </si>
  <si>
    <t>№19-48 от 28.02.2019</t>
  </si>
  <si>
    <t>№19-48 19.02.19 от 28.02.2019</t>
  </si>
  <si>
    <t>ПАО "ВымпелКом"</t>
  </si>
  <si>
    <t>Гагарина 9</t>
  </si>
  <si>
    <t>базовая станция сотовой связи</t>
  </si>
  <si>
    <t>10/380</t>
  </si>
  <si>
    <t>п/ст «Азот» яч.7,  РП-8 яч.13, ТП-20 Ф-16</t>
  </si>
  <si>
    <t>№49 от 20.03.2019</t>
  </si>
  <si>
    <t>Больничный 2</t>
  </si>
  <si>
    <t>п/ст "Н.Невинномысская" Ф-116, РП-5 яч.4, ТП-19 Ф-6, опора ВЛ-0,4кВ №19.6</t>
  </si>
  <si>
    <t>№50 от 19.03.2019</t>
  </si>
  <si>
    <t>Вокзальный 3</t>
  </si>
  <si>
    <t>п/ст "Н.Невинномысская" Ф-117, РП-7 яч. 17, ТП-38 Ф-3</t>
  </si>
  <si>
    <t>№51 от 19.03.2019</t>
  </si>
  <si>
    <t>Зайкина В.И.</t>
  </si>
  <si>
    <t>Калинина 149Б</t>
  </si>
  <si>
    <t>35/380 сс</t>
  </si>
  <si>
    <t>опосредованно с гр. № 4 ВА-63А ВРУ-распределительное ж/д по ул. Калинина 149Б</t>
  </si>
  <si>
    <t>№19-52 от 04.04.2019</t>
  </si>
  <si>
    <t>№19-52 19.02.19 от 04.04.2019</t>
  </si>
  <si>
    <t>ПАО "МТС"</t>
  </si>
  <si>
    <t>Пархоменко 1А</t>
  </si>
  <si>
    <t>14/380</t>
  </si>
  <si>
    <t>п/ст "Казьминский водозабор" Ф-60, ТП-61 Ф-3, опора ВЛ-0,4кВ №61.3</t>
  </si>
  <si>
    <t>№53 от 04.03.2019</t>
  </si>
  <si>
    <t>Анжиевского 21А</t>
  </si>
  <si>
    <t>п/ст "КПФ" Ф-66, ТП-180 яч.6, КТП-67 Ф-4, опора ВЛ-0,4кВ №67.4</t>
  </si>
  <si>
    <t>№54 от 04.03.2019</t>
  </si>
  <si>
    <t>19-54 21.02.19 от 26.07.2019</t>
  </si>
  <si>
    <t>выполнено</t>
  </si>
  <si>
    <t>Покрышкина 20А</t>
  </si>
  <si>
    <t>п/ст "РЖД" яч.9, ТП-31 Ф-2, опора ВЛ-0,4кВ №31.2</t>
  </si>
  <si>
    <t>№55 от 04.03.2019</t>
  </si>
  <si>
    <t>№19-55 21.02.19 от 27.06.2019</t>
  </si>
  <si>
    <t>Степанов А.В.</t>
  </si>
  <si>
    <t>Офицерский 5</t>
  </si>
  <si>
    <t>п/ст "Н.Невинномысская" Ф-114, КТП-239 Ф-4, опора ВЛ-0,4кВ № 239.4</t>
  </si>
  <si>
    <t>№56 от 27.02.2019</t>
  </si>
  <si>
    <t>№19-56 25.02.19 от 15.03.2019</t>
  </si>
  <si>
    <t>№19-56 25.02.19 от 25.03.2019</t>
  </si>
  <si>
    <t>ИП Бармет В.И.</t>
  </si>
  <si>
    <t>Гагарина 23А</t>
  </si>
  <si>
    <t>п/ст "Тяговая" Ф-62, ТП-45 Ф-1, ШСН-45.1 ВА-25А</t>
  </si>
  <si>
    <t>№57 от 05.03.2019</t>
  </si>
  <si>
    <t>Кривошеин С.А.</t>
  </si>
  <si>
    <t xml:space="preserve">Береговой 25 </t>
  </si>
  <si>
    <t>п/ст "Родники", ТП-104, КТП-236 Ф-2, с опоры ВЛ-0,4кВ №236.2</t>
  </si>
  <si>
    <t>№58 от 05.03.2019</t>
  </si>
  <si>
    <t>№19-58 25.02.19 от 06.03.2019</t>
  </si>
  <si>
    <t>№19-56 25.02.19 от 20.03.2019</t>
  </si>
  <si>
    <t>Водовозова Е.Ю.</t>
  </si>
  <si>
    <t>Кочубея 139</t>
  </si>
  <si>
    <t>п/ст "Н.Невинномысская" Ф-117, ТП-22 Ф-3 "Кочубея", опора ВЛ-0,4кВ № 22.3</t>
  </si>
  <si>
    <t>№59 от 04.03.2019</t>
  </si>
  <si>
    <t>ИП Чумичева Л.В.</t>
  </si>
  <si>
    <t>Пятигорское шоссе 8</t>
  </si>
  <si>
    <t>п/ст "Тяговая" Ф-68, 2БКТП-296 Ф-3, вновь монтируемый ШСН-296.3 гр. №1</t>
  </si>
  <si>
    <t>№60 от 05.03.2019</t>
  </si>
  <si>
    <t>Лебедянцев Ю.Ю.</t>
  </si>
  <si>
    <t>Энгельса 12</t>
  </si>
  <si>
    <t>п/ст "Тяговая" Ф-63, ТП-101 Ф-5, ВЛ-0,4кВ №101.5</t>
  </si>
  <si>
    <t>№61 от 25.03.2019</t>
  </si>
  <si>
    <t>834.66</t>
  </si>
  <si>
    <t>Полтавский В.А.</t>
  </si>
  <si>
    <t>Гагарина 55</t>
  </si>
  <si>
    <t>передвижной киоск</t>
  </si>
  <si>
    <t>Письмо об отсутствии правоустанавливающих документов</t>
  </si>
  <si>
    <t>Цуркин Д.В</t>
  </si>
  <si>
    <t>Азовская 40</t>
  </si>
  <si>
    <t>п/ст "Н.Невинномысская" Ф-115, РП-7 яч.13, КТП-161 Ф-2, опора ВЛ-0,4кВ № 161.2</t>
  </si>
  <si>
    <t>№63 от 05.03.2019</t>
  </si>
  <si>
    <t>№19-63 26.02.19 от 14.08.2019</t>
  </si>
  <si>
    <t>март</t>
  </si>
  <si>
    <t>Григорян А.Ж.</t>
  </si>
  <si>
    <t>Московская 14</t>
  </si>
  <si>
    <t>№64 от 11.03.2019</t>
  </si>
  <si>
    <t>№19-64 04.03.2019 от 14.03.2019</t>
  </si>
  <si>
    <t>№19-64 04.03.2019 от 19.03.2019</t>
  </si>
  <si>
    <t>Матусевич Р.А,</t>
  </si>
  <si>
    <t>Кубанская 14</t>
  </si>
  <si>
    <t>п/ст "Почтовая" Ф-280, КТП-236 Ф-4, опора ВЛ-0,4кВ №236.4</t>
  </si>
  <si>
    <t>№65 от 21.03.2019</t>
  </si>
  <si>
    <t>Охтова М.М.</t>
  </si>
  <si>
    <t>Чайковского 2 литер А</t>
  </si>
  <si>
    <t>65/380 с 10/380</t>
  </si>
  <si>
    <t>Письмо об уточнении заявки</t>
  </si>
  <si>
    <t>Гагарина 57</t>
  </si>
  <si>
    <t>п/ст "Тяговая" Ф-62, ТП-142 Ф-10</t>
  </si>
  <si>
    <t>договора на подписи у заявителя</t>
  </si>
  <si>
    <t>Гагарина 64</t>
  </si>
  <si>
    <t>п/ст "Тяговая" Ф-66, ТП-119 Ф-16</t>
  </si>
  <si>
    <t>ФКУ "Упрдор" Кавказ</t>
  </si>
  <si>
    <t>РП-8, ТП-70, ТП-96</t>
  </si>
  <si>
    <t>Освещение трассы</t>
  </si>
  <si>
    <t>45/380 (восстановление док)</t>
  </si>
  <si>
    <t>п/ст "Азот" яч.7, РП-8 Ф-1.
"НГРЭС" 47ШАБ, РП-4 яч.18, ТП-70 Ф-1.
"НГРЭС" 47ШАБ, РП-4, ТП-96 Ф-1</t>
  </si>
  <si>
    <t>№19-69 от 12.03.2019</t>
  </si>
  <si>
    <t>№19-69 06.03.2019 от 12.03.2019</t>
  </si>
  <si>
    <t>РП-8, КТП-9/173, КТП-184</t>
  </si>
  <si>
    <t>Освещение трассы, светофоры</t>
  </si>
  <si>
    <t>п/ст "Азот" яч.7, РП-8 Ф-13, ВЛ-0,4кВ № РП-8.13.
п/ст "Кубань" Ф-173, КТП-9/173 Ф-5.
п/ст "Тяговая" Ф-68, РП-2 яч.11, ТП-77, ТП-140 яч. 1</t>
  </si>
  <si>
    <t>НН
СН2
СН2</t>
  </si>
  <si>
    <t>69Г</t>
  </si>
  <si>
    <t>№19-69Г от 12.03.2019</t>
  </si>
  <si>
    <t>№19-69Г 06.03.2019 от 12.03.2019</t>
  </si>
  <si>
    <t>ООО "Альянс"</t>
  </si>
  <si>
    <t>район фонтана по ул. Белово</t>
  </si>
  <si>
    <t>п/ст "Тяговая" Ф-65, ТП-54 яч.3, вновь монтируемая КТП-319</t>
  </si>
  <si>
    <t>№70 от 25.03.2019</t>
  </si>
  <si>
    <t>ФБУ "Ставропольский ЦСМ"</t>
  </si>
  <si>
    <t>Водопроводная 358</t>
  </si>
  <si>
    <t>20/380 (восстановление док)</t>
  </si>
  <si>
    <t>п/ст «Н. Невинномысская» Ф-115 ТП-72 Ф-20, ВРУ ж/д по ул. Водопроводная 358 (подъезд 6) группа №6</t>
  </si>
  <si>
    <t>№19-71 от 10.03.2019</t>
  </si>
  <si>
    <t>ООО "Домашний адрес"</t>
  </si>
  <si>
    <t>п/ст "Тяговая" Ф-65, ТП-46 Ф-8, ВРУ-1/2 гр. № 4 ж/д по ул. Менделеева 3</t>
  </si>
  <si>
    <t>№19-72 от 10.03.2019</t>
  </si>
  <si>
    <t>Заявка аннулирована владельцем</t>
  </si>
  <si>
    <t>Нечаев В.Б.</t>
  </si>
  <si>
    <t>Щорса 22А</t>
  </si>
  <si>
    <t>п/ст "Н.Невинномысская" Ф-116, РП-5 яч.11, ТП-92 Ф-2, ВЛ-0,4кВ №92.2</t>
  </si>
  <si>
    <t>№73 от 21.03.2019</t>
  </si>
  <si>
    <t>№19-73 12.03.2019 от 17.04.2019</t>
  </si>
  <si>
    <t>Степаненко И.Ю.</t>
  </si>
  <si>
    <t>20/380 сс</t>
  </si>
  <si>
    <t>опосредованно с гр. № 2 ВА-40А ВРУ-распределительное ж/д по ул. Калинина 149Б</t>
  </si>
  <si>
    <t>№19-74 от 21.03.2019</t>
  </si>
  <si>
    <t>№19-74 12.03.19 от 21.03.2019</t>
  </si>
  <si>
    <t xml:space="preserve">ООО "НикоПласт" </t>
  </si>
  <si>
    <t>район рынка по ул. Матросова</t>
  </si>
  <si>
    <t>строительство нежилого здания</t>
  </si>
  <si>
    <t>п/ст "КПФ" Ф-66, ТП-24 РУ-0,4кВ нижнее болтовое соединение на Ф-4, Ф-6, Ф-8, Ф-9, Ф-10</t>
  </si>
  <si>
    <t>№75 от 05.04.2019</t>
  </si>
  <si>
    <t>Заявка аннулиована новой заявкой на 100/380</t>
  </si>
  <si>
    <t>Суховеров Д.В.</t>
  </si>
  <si>
    <t>Степана Разина 8А</t>
  </si>
  <si>
    <t>30/380 с 8,5/380</t>
  </si>
  <si>
    <t>п/ст "Н.Невинномысская" Ф-116, РП-5 яч.11, ТП-93 Ф-2, ВЛ-0,4кВ №93.2</t>
  </si>
  <si>
    <t>№76 от 21.03.2019</t>
  </si>
  <si>
    <t>1196.34</t>
  </si>
  <si>
    <t>№19-76 12.03.2019 от 22.04.2019</t>
  </si>
  <si>
    <t>без наряда, по существующей схеме, увеличение мощности</t>
  </si>
  <si>
    <t>Марчукова Л.В.</t>
  </si>
  <si>
    <t xml:space="preserve">Мельничный 9 </t>
  </si>
  <si>
    <t>№74 от 02.04.2019</t>
  </si>
  <si>
    <t>№19-77 13.03.2019 от 29.04.2019</t>
  </si>
  <si>
    <t>65/380</t>
  </si>
  <si>
    <t xml:space="preserve">п/ст «Азот» яч.7,  РП-8 яч.7, ТП-10 Ф-1, с коцов питающего кабеля в ВРУ МКД по ул. Чайковского 2 </t>
  </si>
  <si>
    <t>№78 от 03.04.2019</t>
  </si>
  <si>
    <t>№19-78 14.03.2019 от 10.06.2019</t>
  </si>
  <si>
    <t>Гапоненко Н.А.</t>
  </si>
  <si>
    <t>Атамана Платова 14А</t>
  </si>
  <si>
    <t>п/ст "Н.Невинномысская" Ф-115, РП-7 яч.13, КТП-170 Ф-2, ВЛ-0,4кВ №170.2</t>
  </si>
  <si>
    <t>№79 от 21.03.2019</t>
  </si>
  <si>
    <t xml:space="preserve">№19-79 14.03.2019 от 10.04.2019 </t>
  </si>
  <si>
    <t>ИП Кобитович А.Э.</t>
  </si>
  <si>
    <t>Б.Мира 28</t>
  </si>
  <si>
    <t>п/ст "Тяговая" Ф-68, РП-2 реконструируемая, ШРС-0,4кВ группа №1</t>
  </si>
  <si>
    <t>№80 от 02.04.2019</t>
  </si>
  <si>
    <t>Аксенов О.Г.</t>
  </si>
  <si>
    <t>Павлова 2 пом. 7</t>
  </si>
  <si>
    <t>торговый павильон</t>
  </si>
  <si>
    <t>15/380 с 3/380</t>
  </si>
  <si>
    <t xml:space="preserve">п/ст «Азот» яч.7,  РП-8 яч.8, ТП-8 Ф-5, ЩСН-8.5 гр. № 2 </t>
  </si>
  <si>
    <t>№81 от 26.03.2019</t>
  </si>
  <si>
    <t>556.44</t>
  </si>
  <si>
    <t>Олызько С.А.</t>
  </si>
  <si>
    <t>Северная 5А (99кв.м.)</t>
  </si>
  <si>
    <t>Письмо об опосредованном присоединении</t>
  </si>
  <si>
    <t>Северная 5А (69кв.м.)</t>
  </si>
  <si>
    <t>Еремин М.А.</t>
  </si>
  <si>
    <t>Лабинская 27</t>
  </si>
  <si>
    <t>п/ст "Н.Невинномысская" Ф-115, РП-7 яч.13, КТП-170 Ф-7, ВЛ-0,4кВ №170.7</t>
  </si>
  <si>
    <t>№84 от 02.04.2019</t>
  </si>
  <si>
    <t>Договор аннулирован в связи с продажей участка</t>
  </si>
  <si>
    <t>Кундиренко А.А.</t>
  </si>
  <si>
    <t>Апанасенко 19А</t>
  </si>
  <si>
    <t>Письмо об отсутствии оснований на подключение, т.к тех. прис произведен</t>
  </si>
  <si>
    <t>ЗАО "ИКС 5 Недвижимость"</t>
  </si>
  <si>
    <t>Павлова 7</t>
  </si>
  <si>
    <t xml:space="preserve">80/380 </t>
  </si>
  <si>
    <t>Письмо о том, что заявитель подключен к сетям ООО "Премьер"</t>
  </si>
  <si>
    <t>Саркисян С.В.</t>
  </si>
  <si>
    <t>Матросова 161Б</t>
  </si>
  <si>
    <t>25/380 с 10/380</t>
  </si>
  <si>
    <t>РП "Котельная" яч.7, ТП-206 Ф-7, ЩСН-206.7/2</t>
  </si>
  <si>
    <t>№87 от 27.03.2019</t>
  </si>
  <si>
    <t>№19-87 19.03.19 от 25.04.2019</t>
  </si>
  <si>
    <t>Есипенко Д.Ю.</t>
  </si>
  <si>
    <t>Фурманова 33А</t>
  </si>
  <si>
    <t>п/ст "Н.Невинномысская" Ф-116, РП-5 яч.11, ТП-92 Ф-3, ВЛ-0,4кВ № 92.3</t>
  </si>
  <si>
    <t>№88 от 02.04.2019</t>
  </si>
  <si>
    <t>№19-88 19.03.19 от 22.04.2019</t>
  </si>
  <si>
    <t>Радионова Е.А.</t>
  </si>
  <si>
    <t>Покровская 110</t>
  </si>
  <si>
    <t>п/ст "Почтовая" Ф-280, КТП-274 Ф-2, вновь монтируемая опора ВЛ-0,4кВ №274.2</t>
  </si>
  <si>
    <t>№89 от 09.04.2019</t>
  </si>
  <si>
    <t>Марковчин Н.Н.</t>
  </si>
  <si>
    <t>Б.Мира 23 ГК "Крепость" гараж № 28</t>
  </si>
  <si>
    <t>15/220</t>
  </si>
  <si>
    <t xml:space="preserve">п/ст «Азот» яч.7,  РП-8 яч.6, КТП-264 Ф-5, вновь монтируемый ЩСН-264.5 гр. № 1 фаза А </t>
  </si>
  <si>
    <t>№90 от 11.04.2019</t>
  </si>
  <si>
    <t>Администрация г. Невинномысска</t>
  </si>
  <si>
    <t>Б.Мира 21</t>
  </si>
  <si>
    <t>п/ст «Азот» яч.7,  ТП-99 Ф-5, опосредованно в ВРУ по ул. Б. Мира 21, с концов питающего кабеля МУП "Гарант"</t>
  </si>
  <si>
    <t>№91 от 25.04.2019</t>
  </si>
  <si>
    <t>Филкова Г.Н.</t>
  </si>
  <si>
    <t>Глинки 14</t>
  </si>
  <si>
    <t>п/ст "Тяговая" Ф-63, ТП-101 яч.3, ТП-132 Ф-19, реконструируемая ВЛ-0,4кВ №132.19</t>
  </si>
  <si>
    <t>№92 от 12.04.2019</t>
  </si>
  <si>
    <t>19-92 22.03.19 от 25.07.2019</t>
  </si>
  <si>
    <t>№19-92 22.03.19 от 25.07.2019</t>
  </si>
  <si>
    <t>Федоров А.С.</t>
  </si>
  <si>
    <t>Клубный 11</t>
  </si>
  <si>
    <t>автостоянка</t>
  </si>
  <si>
    <t>3/380 сс</t>
  </si>
  <si>
    <t>п/ст «Азот» яч.8,  РП-8 яч.14, ТП-1 Ф-7, Ф-8, опосредованно с группы №1 фаза С в ВРУ-2 ж/д по пер. Клубный11</t>
  </si>
  <si>
    <t>№19-93 от 29.03.2019</t>
  </si>
  <si>
    <t>№19-93 22.03.19 от 29.03.2019</t>
  </si>
  <si>
    <t>Шаршуков С.А.</t>
  </si>
  <si>
    <t>Б.Мира 40В</t>
  </si>
  <si>
    <t>п/ст "Тяговая" Ф-68, РП-2, ТП-73 Ф-21, вновь монтируемый ЩСН-73.21 группа №1</t>
  </si>
  <si>
    <t>№94 от 11.04.2019</t>
  </si>
  <si>
    <t>ООО "Азалия"</t>
  </si>
  <si>
    <t>Энгельса 109</t>
  </si>
  <si>
    <t>60/380 (восстановление док)</t>
  </si>
  <si>
    <t>п/ст «Н.Невинномысская» Ф-103, ТП-30 Ф-4 «Столовая №10 1 этаж», Ф-9 «Столовая №10 2 этаж».</t>
  </si>
  <si>
    <t>94Г</t>
  </si>
  <si>
    <t>№19-94Г от 02.04.2019</t>
  </si>
  <si>
    <t>№19-94Г 25.03.19 от 02.04.2019</t>
  </si>
  <si>
    <t>ООО "Спутник-Плюс"</t>
  </si>
  <si>
    <t>Гагарина 34</t>
  </si>
  <si>
    <t>п/ст "Тяговая" Ф-65, ТП-44 Ф-14, ЩСН-44-14-1</t>
  </si>
  <si>
    <t>№95 от 16.04.2019</t>
  </si>
  <si>
    <t>Хвалынский М.В.</t>
  </si>
  <si>
    <t>№96 от 16.04.2019</t>
  </si>
  <si>
    <t>Жуков Б.С.</t>
  </si>
  <si>
    <t>СНТ "Текстильщик" №230</t>
  </si>
  <si>
    <t>садовый домик</t>
  </si>
  <si>
    <t>п/ст «Н. Невинномысская» Ф-114, ВЛ-10кВ № 22 опора №31, вновь монтируемая КТП-10/0,4кВ, ВЛ-0,4кВ</t>
  </si>
  <si>
    <t>№97 от 16.04.2019</t>
  </si>
  <si>
    <t>Каретникова Н.Н.</t>
  </si>
  <si>
    <t>Свободы 7</t>
  </si>
  <si>
    <t xml:space="preserve">п/ст «Н. Невинномысская» Ф-115, КТП-162 Ф-3, с ближайшей опоры ВЛ-0,4кВ № 162.3 </t>
  </si>
  <si>
    <t>№98 от 11.04.2019</t>
  </si>
  <si>
    <t>№19-98 27.03.2019 от 29.04.2019</t>
  </si>
  <si>
    <t>ООО "Золотой фазан"</t>
  </si>
  <si>
    <t>Гагарина 58А</t>
  </si>
  <si>
    <t>10/380 с 2/380</t>
  </si>
  <si>
    <t xml:space="preserve">п/ст «Тяговая» Ф-63, ТП-87 Ф-14 «Гагарина 58А», с концов питающего кабеля в ВРУ ж/д по ул. Гагарина 58А </t>
  </si>
  <si>
    <t>№99 от 16.04.2019</t>
  </si>
  <si>
    <t>Глезница А.А.</t>
  </si>
  <si>
    <t>Калинина 144</t>
  </si>
  <si>
    <t>25/380 с 13,5/380</t>
  </si>
  <si>
    <t>п/ст «Н.Невинномысская» Ф-117, ТП-22 Ф-9 «Маг. № 37 «Эдельвейс».</t>
  </si>
  <si>
    <t>№100 от 12.04.2019</t>
  </si>
  <si>
    <t>Мурсалимов Э.Р.</t>
  </si>
  <si>
    <t>Менделеева 119А</t>
  </si>
  <si>
    <t>40/380</t>
  </si>
  <si>
    <t>п/ст «НГРЭС», РП-4 яч.7 ВЛ-6кВ № 2 «Трасса», КТП-279 Ф-2</t>
  </si>
  <si>
    <t>№101 от 08.04.2019</t>
  </si>
  <si>
    <t>Балбасян В.Р.</t>
  </si>
  <si>
    <t>Калинина 149А</t>
  </si>
  <si>
    <t xml:space="preserve">п/ст «Н. Невинномысская», Ф-117 РП-7 яч.20, ТП-160 Ф-4, с концов питающего кабеля в ВРУ ж/д по ул. Калинина 149 </t>
  </si>
  <si>
    <t>№102 от 10.04.2019</t>
  </si>
  <si>
    <t>Лугаськова О.В.</t>
  </si>
  <si>
    <t>Орджоникидзе36 б</t>
  </si>
  <si>
    <t xml:space="preserve">п/ст «Н. Невинномысская» Ф-103, ТП-122 Ф-1 «Орджоникидзе 1-25, 12-56», с ближайшей опоры ВЛ-0,4кВ № 122.1 </t>
  </si>
  <si>
    <t>№103 от 19.04.2019</t>
  </si>
  <si>
    <t>Колюбаев Е.Н.</t>
  </si>
  <si>
    <t>Менделеева 123</t>
  </si>
  <si>
    <t>заявка аннулирована новой заявкой на 30/380 от 25.04.2019</t>
  </si>
  <si>
    <t>Тимофеев С.А.</t>
  </si>
  <si>
    <t>Менделеева 121</t>
  </si>
  <si>
    <t>ИП Восковский С.Д.</t>
  </si>
  <si>
    <t>Гагарина 60</t>
  </si>
  <si>
    <t>6/220 с 4/220</t>
  </si>
  <si>
    <t>№106 от 16.04.2019</t>
  </si>
  <si>
    <t>ИП Коростелев А.Н.</t>
  </si>
  <si>
    <t>Революционная 8Г</t>
  </si>
  <si>
    <t xml:space="preserve">п/ст "Тяговая" Ф-63, ТП-132 Ф-14 Ф-24, опосредованно в ВРУ-2 «Торгово-офисных помещений» секция № 1 группа № 5, секция № 2 группа №5 МКД по ул. Революционная 8Г </t>
  </si>
  <si>
    <t>№107 от 30.04.2019</t>
  </si>
  <si>
    <t>Печенников О.А.</t>
  </si>
  <si>
    <t>СНТ "Зеленый мыс" 1</t>
  </si>
  <si>
    <t>30/380</t>
  </si>
  <si>
    <t>47ШАБ, РП-4 яч.7, ВЛ-6кВ №2 «Трасса», вновь монтируемая КТП-6кВ/0,4кВ Ф-1</t>
  </si>
  <si>
    <t>№108 от 16.04.2019</t>
  </si>
  <si>
    <t>Наумова С.П.</t>
  </si>
  <si>
    <t>Б.Мира 40Б</t>
  </si>
  <si>
    <t>15/380 с 5/380</t>
  </si>
  <si>
    <t>п/ст "Тяговая" Ф-61, ТП-88 Ф-9 «Б. Мира 40», по существующей схеме с концов питающего кабеля в ВРУ ж/д по ул. Б.Мира 40</t>
  </si>
  <si>
    <t>№109 от 09.04.2019</t>
  </si>
  <si>
    <t>№19-109 27.03.19 от 13.05.2019</t>
  </si>
  <si>
    <t xml:space="preserve">Скачковая 31 </t>
  </si>
  <si>
    <t>50/380 с 15/380</t>
  </si>
  <si>
    <t>п/ст «Н.Невинномысская» Ф-117, ТП-22 Ф-10 «Скачковая 31».</t>
  </si>
  <si>
    <t>№110 от 09.04.2019</t>
  </si>
  <si>
    <t>Менделеева 42В</t>
  </si>
  <si>
    <t>25/380 с 15/380</t>
  </si>
  <si>
    <t>п/ст «Азот» яч.8, РП-8 яч.14, КТП-232 Ф-4, вновь монтируемый ШСН -0,4кВ № 232.4, группа № 1</t>
  </si>
  <si>
    <t>№111 от 09.04.2019</t>
  </si>
  <si>
    <t>Балык А.С.</t>
  </si>
  <si>
    <t>Гагарина 47</t>
  </si>
  <si>
    <t>п/ст «Тяговая» Ф-62, РП-3 Ф-5, с концов питающего кабеля в ВРУ (подъезд №7) МКД по ул. Гагарина 47</t>
  </si>
  <si>
    <t>№112 от 12.04.2019</t>
  </si>
  <si>
    <t>№19-112 08.04.19 от 24.05.2019</t>
  </si>
  <si>
    <t>№19-112 08.04.19 от .05.2019</t>
  </si>
  <si>
    <t>ИП Олызько С.А.</t>
  </si>
  <si>
    <t>Северная 5А (63.4кв.м.)</t>
  </si>
  <si>
    <t xml:space="preserve">п/ст "Тяговая" Ф-68 РП-2 яч.12, ТП-78 Ф-6 Ф-12, опосредованно в ВРУ-2 «Торгово-офисных помещений» группа № 4 МКД по ул. Северная 5А </t>
  </si>
  <si>
    <t>№113 от 16.04.2019</t>
  </si>
  <si>
    <t>№19-113 28.03.19 от 22.04.2019</t>
  </si>
  <si>
    <t>Переход на прямой договор с АО "Горэлектросеть"</t>
  </si>
  <si>
    <t>Северная 5А (99.4кв.м.)</t>
  </si>
  <si>
    <t xml:space="preserve">п/ст "Тяговая" Ф-68 РП-2 яч.12, ТП-78 Ф-6 Ф-12, опосредованно в ВРУ-2 «Торгово-офисных помещений» группа № 3 МКД по ул. Северная 5А </t>
  </si>
  <si>
    <t>№114 от 16.04.2019</t>
  </si>
  <si>
    <t>№19-114 28.03.19 от 22.04.2019</t>
  </si>
  <si>
    <t>Селищева Т.Н.</t>
  </si>
  <si>
    <t>Русская 4</t>
  </si>
  <si>
    <t>п/ст "Почтовая" Ф-280 , КТП-194 Ф-3, опоры ВЛ-0,4кВ № 194.3</t>
  </si>
  <si>
    <t>№115 от 18.04.2019</t>
  </si>
  <si>
    <t>№19-115 29.03.19 от 17.05.2019</t>
  </si>
  <si>
    <t>апрель</t>
  </si>
  <si>
    <t>ИП Фролов Ю.О.</t>
  </si>
  <si>
    <t>Энгельса 22</t>
  </si>
  <si>
    <t>35/380 с 15/380</t>
  </si>
  <si>
    <t xml:space="preserve">«Тяговая» Ф-63, ТП-214 Ф-10 «Энгельса», с существующей опоры ВЛ-0,4кВ № ТП-214.10 </t>
  </si>
  <si>
    <t>№116 от 25.04.2019</t>
  </si>
  <si>
    <t>№19-116 01.04.19 от 16.05.19</t>
  </si>
  <si>
    <t>№19-116 01.04.19 от 21.05.19</t>
  </si>
  <si>
    <t>Савченко С.Н.</t>
  </si>
  <si>
    <t>Социалистическая 99</t>
  </si>
  <si>
    <t xml:space="preserve">п/ст "Н.Невинномысская" Ф-107, ТП-84 Ф-3 «Социалистическая (нечетная)», с ближайшей опоры ВЛ-0,4кВ № 84.3 </t>
  </si>
  <si>
    <t>№117 от 25.04.2019</t>
  </si>
  <si>
    <t>Кошелева В.В.</t>
  </si>
  <si>
    <t>Калинина 106</t>
  </si>
  <si>
    <t xml:space="preserve">п/ст "Н. Невинномысская" Ф-117, ТП-121 Ф-3, контактное соединение на опоре ВЛ-0,4кВ №121.3 </t>
  </si>
  <si>
    <t>№19-118 от 12.04.2019</t>
  </si>
  <si>
    <t>№19-118 02.04.19 от 12.04.2019</t>
  </si>
  <si>
    <t>Крыжановский М.Э.</t>
  </si>
  <si>
    <t>Луначарского 1Б</t>
  </si>
  <si>
    <t>15/380 с 4/380</t>
  </si>
  <si>
    <t>заявка аннулирована новой заявкой на 25/380 от 17.04.2019</t>
  </si>
  <si>
    <t>ООО "Медикус"</t>
  </si>
  <si>
    <t>Северная 5А</t>
  </si>
  <si>
    <t xml:space="preserve">п/ст "Тяговая" Ф-68 РП-2 яч.12, ТП-78 Ф-6 Ф-12, опосредованно в ВРУ-2 «Торгово-офисных помещений» группа № 2 МКД по ул. Северная 5А </t>
  </si>
  <si>
    <t>№120 от 25.04.2019</t>
  </si>
  <si>
    <t>№19-120 03.04.2019 от 05.06.2019</t>
  </si>
  <si>
    <t>Караогланян В.С.</t>
  </si>
  <si>
    <t>Больничный 69А</t>
  </si>
  <si>
    <t>заявка аннулирована от 15.04.2019</t>
  </si>
  <si>
    <t>ИП Гончаров В.А.</t>
  </si>
  <si>
    <t>Павлова 16</t>
  </si>
  <si>
    <t>10/380 сс</t>
  </si>
  <si>
    <t xml:space="preserve">п/ст 25Азот яч.8, ТП-7 Ф-7, нижнее болтовое соединение ВА-32А в ВРУ-1/2 ж/д по ул. Павлова </t>
  </si>
  <si>
    <t>№19-122 от 12.04.2019</t>
  </si>
  <si>
    <t>№19-122 04.04.2019 от 12.04.2019</t>
  </si>
  <si>
    <t>Шейкина Е.В.</t>
  </si>
  <si>
    <t>Калинина 204</t>
  </si>
  <si>
    <t xml:space="preserve">п/ст «Н. Невинномысская» Ф-117, РП-13 яч.8, яч.21, БКТП-300 Ф-4, опосредованно в ВРУ МКД по ул. Калинина 204, с концов питающего кабеля КЛ-0,4кВ № 300.4 </t>
  </si>
  <si>
    <t>№123 от 25.04.2019</t>
  </si>
  <si>
    <t>№19-123 04.04.19 от 30.05.2019</t>
  </si>
  <si>
    <t>30/380 с 10/380</t>
  </si>
  <si>
    <t xml:space="preserve">п/ст 25Азот яч.8, ТП-7 Ф-7, нижнее болтовое соединение ВА-63А группа №4 в ВРУ-1/2 ж/д по ул. Павлова </t>
  </si>
  <si>
    <t>№124 от 25.04.2019</t>
  </si>
  <si>
    <t>Комаров А.П.</t>
  </si>
  <si>
    <t>Совхозная 13</t>
  </si>
  <si>
    <t xml:space="preserve">п/ст «Н.Невинномысская» Ф-116, РП-5 яч.11, ТП-50 Ф-2 «Совхозная», с ближайшей опоры ВЛ-0,4кВ № 50.2 </t>
  </si>
  <si>
    <t>№125 от 25.04.2019</t>
  </si>
  <si>
    <t>Гагарина 64 пом. 39-42</t>
  </si>
  <si>
    <t>30/380 с 6/380</t>
  </si>
  <si>
    <t xml:space="preserve">п/ст «Тяговая» Ф-66, ТП-119 Ф-9, с концов питающего кабеля в ВРУ (подъезд 4) ж/д по ул. Гагарина 64 </t>
  </si>
  <si>
    <t>№126 от 25.04.2019</t>
  </si>
  <si>
    <t>№19-126 05.04.19 от 07.06.2019</t>
  </si>
  <si>
    <t>Гасанбеков С.Д.</t>
  </si>
  <si>
    <t>Маяковского 28</t>
  </si>
  <si>
    <t>60/380</t>
  </si>
  <si>
    <t xml:space="preserve">п/ст «КПФ» Ф-61, ТП-204 Ф-12, в ШСН-204.12 группа № 1 </t>
  </si>
  <si>
    <t>№127 от 23.04.2019</t>
  </si>
  <si>
    <t xml:space="preserve">№19-127 08.04.19 от 23.05.2019 </t>
  </si>
  <si>
    <t>ИП Конько С.В.</t>
  </si>
  <si>
    <t>Гагарина 5 пом. 168 (5.6)</t>
  </si>
  <si>
    <t xml:space="preserve">п/ст «25 Азот» РП-8 яч.13, ТП-27 Ф-7, ВРУ 1/2 группа № 3 ж/д по ул. Гагарина 5 </t>
  </si>
  <si>
    <t>№№19-128 от 16.04.2019</t>
  </si>
  <si>
    <t>№19-128 08.04.19 от 16.04.2019</t>
  </si>
  <si>
    <t>Менделеева 5</t>
  </si>
  <si>
    <t>заявка аннулирована новой заявкой об осуществ. тех. прис.</t>
  </si>
  <si>
    <t>район Гагарина 55Б</t>
  </si>
  <si>
    <t>п/ст «Тяговая» Ф-62, РП-3 яч.8, ТП-141.</t>
  </si>
  <si>
    <t>№130 от 30.04.2019</t>
  </si>
  <si>
    <t>район Белово 3А</t>
  </si>
  <si>
    <t>п/ст «Тяговая» Ф-65, ТП-54.</t>
  </si>
  <si>
    <t>№131 от 30.04.2019</t>
  </si>
  <si>
    <t>Алейников С.А.</t>
  </si>
  <si>
    <t>Таманская 86</t>
  </si>
  <si>
    <t>п/ст "Н. Невинномысская" Ф-117, ТП-121 Ф-4 «Таманская».</t>
  </si>
  <si>
    <t>№132 от 14.05.2019</t>
  </si>
  <si>
    <t>№19-132 22.04.19 от 16.05.2019</t>
  </si>
  <si>
    <t>№19-132 22.04.19 от 17.05.2019</t>
  </si>
  <si>
    <t>Слипченко О.Ю.</t>
  </si>
  <si>
    <t>Азовская 17</t>
  </si>
  <si>
    <t xml:space="preserve">п /ст. «Н. Невинномысская» Ф-115, РП-7 яч.13, КТП-161 Ф-4 «Азовская 1-19, 2-20», с ближайшей опоры ВЛ-0,4кВ № 161.4 </t>
  </si>
  <si>
    <t>№133 от 22.04.2019</t>
  </si>
  <si>
    <t xml:space="preserve">№19-133 09.04.19 от 25.04.2019 </t>
  </si>
  <si>
    <t xml:space="preserve">№19-133 09.04.19 от 29.04.2019 </t>
  </si>
  <si>
    <t>район набережной до пешеходной дорожки</t>
  </si>
  <si>
    <t>п/ст «Азот» яч.7, РП-8 яч.13, ТП-15 Ф-7</t>
  </si>
  <si>
    <t>заявка анулированна новой заявкой на 2кВт</t>
  </si>
  <si>
    <t>ООО "Афина"</t>
  </si>
  <si>
    <t>Павлова 6</t>
  </si>
  <si>
    <t>4,5/380 сс</t>
  </si>
  <si>
    <t xml:space="preserve">п/ст "Азот" яч.7,РП-8 яч.8, ТП-8 Ф-6, с концов питающего кабеля в ВРУ-0,4кВ ж/д по ул. Павлова 6 </t>
  </si>
  <si>
    <t>№19-135 от 18.04.2019</t>
  </si>
  <si>
    <t xml:space="preserve">№19-135 10.04.19 от 18.04.2019 </t>
  </si>
  <si>
    <t>ГК "Южный"</t>
  </si>
  <si>
    <t>Апанасенко 1</t>
  </si>
  <si>
    <t>гаражный кооператив</t>
  </si>
  <si>
    <t>30/380 с 8,1/380</t>
  </si>
  <si>
    <t>п/ст «Н. Невинномысская» Ф-114, вновь реконструируемая КТП-163</t>
  </si>
  <si>
    <t>№136 от 14.05.2019</t>
  </si>
  <si>
    <t>Манченко Д.В.</t>
  </si>
  <si>
    <t>Луначарского 114</t>
  </si>
  <si>
    <t>п/ст «КПФ» Ф-66, КТП-66 Ф-7 «Луначарского 68-126»</t>
  </si>
  <si>
    <t>№137 от 05.06.2019</t>
  </si>
  <si>
    <t>19-137 11.04.19 от 08.08.2019</t>
  </si>
  <si>
    <t>Степная 18</t>
  </si>
  <si>
    <t>п/ст «Н.Невинномысская» Ф-117, РП-7 яч.20, ТП-158.</t>
  </si>
  <si>
    <t>№138 от 30.04.2019</t>
  </si>
  <si>
    <t>район Апанасенко 86/2</t>
  </si>
  <si>
    <t xml:space="preserve">п/ст «Н. Невинномысская» Ф-114, ТП-239 Ф-4,  ВЛ-0,4кВ № 239.4 </t>
  </si>
  <si>
    <t>№139 от 30.04.2019</t>
  </si>
  <si>
    <t>18/380 с 4,5/380</t>
  </si>
  <si>
    <t>№140 от 21.04.2019</t>
  </si>
  <si>
    <t>№19-140 11.04.19 от 06.05.2019</t>
  </si>
  <si>
    <t>№19-140 11.04.19 от 28.05.2019</t>
  </si>
  <si>
    <t>35/380 с 10/380</t>
  </si>
  <si>
    <t>№141 от 21.04.2019</t>
  </si>
  <si>
    <t>№19-141 11.04.19 от 06.05.2019</t>
  </si>
  <si>
    <t>№19-141 11.04.19 от 28.05.2019</t>
  </si>
  <si>
    <t>Дублирование заявки</t>
  </si>
  <si>
    <t>Больничный 69</t>
  </si>
  <si>
    <t>п/ст «Н. Невинномысская» Ф-105, ТП-17 Ф-2, с ближайшей опоры ВЛ-0,4кВ № 17.</t>
  </si>
  <si>
    <t>№144 от 15.04.2019</t>
  </si>
  <si>
    <t>"19-144 12.04.19 от 26.04.2019</t>
  </si>
  <si>
    <t>№19-144 12.04.19 от 26.04.2019</t>
  </si>
  <si>
    <t>№145 от 15.04.2019</t>
  </si>
  <si>
    <t>№19-145 12.04.19 от 06.05.2019</t>
  </si>
  <si>
    <t>№19-145 12.04.19 от 08.05.2019</t>
  </si>
  <si>
    <t>№19-146 от 18.04.2019</t>
  </si>
  <si>
    <t>№19-146 10.04.2019 от 18.04.2019</t>
  </si>
  <si>
    <t>ООО "Товары для дома"</t>
  </si>
  <si>
    <t>Энгельса 136</t>
  </si>
  <si>
    <t>п/ст «Н. Невинномысская» Ф-103, ТП-14 Ф-10.</t>
  </si>
  <si>
    <t xml:space="preserve">№147 от </t>
  </si>
  <si>
    <t>№19 147 12.04.19 от 07.08.2019</t>
  </si>
  <si>
    <t>ООО "Дом сад огород"</t>
  </si>
  <si>
    <t xml:space="preserve">№148 от </t>
  </si>
  <si>
    <t>Кочубея 179А</t>
  </si>
  <si>
    <t>спортивная площадка</t>
  </si>
  <si>
    <t>24/380</t>
  </si>
  <si>
    <t>п/ст «Н.Невинномысская»  Ф-117, РП-7 яч.10, ТП-193 Ф-30.</t>
  </si>
  <si>
    <t>№149 от 26.04.2019</t>
  </si>
  <si>
    <t>№19-149 26.04.19 от 08.05.2019</t>
  </si>
  <si>
    <t>Величко А.В.</t>
  </si>
  <si>
    <t>Пугачева 4</t>
  </si>
  <si>
    <t>п/ст "НГРЭС" 47ШАБ , ТП-34 Ф-5 ВЛ-0,4кВ№34.5, контактное соединение СИП 2х16 на верхних губках УЗО по ул.Пугачева 4</t>
  </si>
  <si>
    <t>№19-150 от 22.04.2019</t>
  </si>
  <si>
    <t>№19-150 15.04.2019 от 22.04.2019</t>
  </si>
  <si>
    <t>25/380 с 4/380</t>
  </si>
  <si>
    <t xml:space="preserve">п/ст «КПФ» Ф-66, ТП -180 Ф-13, с вновь реконструируемой опоры ВЛ-0,4кВ № 180.13 </t>
  </si>
  <si>
    <t>№151 от 18.04.2019</t>
  </si>
  <si>
    <t>№19-151 17.04.2019 от 26.04.2019</t>
  </si>
  <si>
    <t>ООО "Агроторг"</t>
  </si>
  <si>
    <t>Б. Мира 30В</t>
  </si>
  <si>
    <t>85/380</t>
  </si>
  <si>
    <t>ТП-298 ф-7,ф-8</t>
  </si>
  <si>
    <t>перераспределение макс. мощности с ООО "Премьер"</t>
  </si>
  <si>
    <t>Ярославцева Е.В.</t>
  </si>
  <si>
    <t>Советская 25</t>
  </si>
  <si>
    <t xml:space="preserve">п/ст «Тяговая» Ф-62, ТП-35 Ф-9, Контактное присоединение на опоре ВЛ-0,4кВ, № 35.9 </t>
  </si>
  <si>
    <t>№19-153 от 24.04.2019</t>
  </si>
  <si>
    <t>№19-153 18.04.19 от 24.04.2019</t>
  </si>
  <si>
    <t>Усатов В.В.</t>
  </si>
  <si>
    <t>Социалистическая 56</t>
  </si>
  <si>
    <t>холодильное оборудование</t>
  </si>
  <si>
    <t>15/380 с 1,5/380</t>
  </si>
  <si>
    <t>п/ст "Н.Невинномысская" Ф-107, ТП-84 Ф-2 «Социалистическая».</t>
  </si>
  <si>
    <t>№154 от 22.05.2019</t>
  </si>
  <si>
    <t xml:space="preserve">№19-154 19.04.19 от 07.06.2019 </t>
  </si>
  <si>
    <t>Владычкина И.И.</t>
  </si>
  <si>
    <t>Гагарина 121</t>
  </si>
  <si>
    <t>15/220 с 5/220</t>
  </si>
  <si>
    <t>п/ст «Н. Невинномысская»  Ф-103, ТП-30 Ф-8 «Гагарина»</t>
  </si>
  <si>
    <t>№155 от 20.05.2019</t>
  </si>
  <si>
    <t>Сазонов И.В.</t>
  </si>
  <si>
    <t xml:space="preserve">п/ст «Тяговая» Ф-65, РУ-0,4кВ ТП-44 Ф-13 </t>
  </si>
  <si>
    <t>№156 от 30.04.2019</t>
  </si>
  <si>
    <t>№19 156 29.04.19 от 08.05.2019</t>
  </si>
  <si>
    <t>№19 156 29.04.19 от 13.05.2019</t>
  </si>
  <si>
    <t>Шатухина О.А.</t>
  </si>
  <si>
    <t xml:space="preserve">пересечение Ганарина 24 и Б. Мира 12 </t>
  </si>
  <si>
    <t>п/ст «Тяговая» Ф-65, ТП-44 Ф-22.</t>
  </si>
  <si>
    <t>Гагарина 56 пом. 9</t>
  </si>
  <si>
    <t>п/ст «Тяговая», ТП-155 Ф-16</t>
  </si>
  <si>
    <t>ИП Яценко Г.А.</t>
  </si>
  <si>
    <t>Линейная 95А</t>
  </si>
  <si>
    <t>торговая площадка</t>
  </si>
  <si>
    <t>45/380 с 10/380</t>
  </si>
  <si>
    <t>: п/ст «Тяговая» Ф-65, ТП-63 Ф-3.</t>
  </si>
  <si>
    <t>№159 от 28.05.2019</t>
  </si>
  <si>
    <t>19/380 с 15/380</t>
  </si>
  <si>
    <t>п/ст "Тяговая" Ф-68 РП-2 яч.12, ТП-78 Ф-6 Ф-12.</t>
  </si>
  <si>
    <t>№160 от 31.05.2019</t>
  </si>
  <si>
    <t>Садовая 8</t>
  </si>
  <si>
    <t>п/ст  "Азот" яч.7, ТП-100 Ф-14.</t>
  </si>
  <si>
    <t>№161 от 31.05.2019</t>
  </si>
  <si>
    <t>19/380</t>
  </si>
  <si>
    <t>п/ст «Тяговая» Ф-65, ТП-46 Ф-6, ВРУ-1/2 группа № 7 в МКД по ул. Менделеева 5</t>
  </si>
  <si>
    <t>№162 от 21.05.2019</t>
  </si>
  <si>
    <t>№19-162 23.04.19 от 07.06.2019</t>
  </si>
  <si>
    <t>СМР хоз. способ</t>
  </si>
  <si>
    <t>ТСЖ Варна</t>
  </si>
  <si>
    <t>Ленина 66</t>
  </si>
  <si>
    <t>31/380</t>
  </si>
  <si>
    <t>п/ст «Тяговая» Ф-62, ТП-118 Ф-6,Ф-15</t>
  </si>
  <si>
    <t>162Г</t>
  </si>
  <si>
    <t>№19-162Г от 26.04.2019</t>
  </si>
  <si>
    <t>19 162 г23.04.19 от 26.04.2019</t>
  </si>
  <si>
    <t>Цвидов В.В.</t>
  </si>
  <si>
    <t>Липецкий 7</t>
  </si>
  <si>
    <t>п/ст «Почтовая» Ф-280, КТП-185 Ф-3.</t>
  </si>
  <si>
    <t>№163 от 16.05.2019</t>
  </si>
  <si>
    <t>№19-163 24.04.19 от 24.05.2019</t>
  </si>
  <si>
    <t>№19-163 24.04.19 от 31.05.2019</t>
  </si>
  <si>
    <t>47ШАБ, РП-4 яч.7, опора № 99 ВЛ-6кВ №2 «Трасса», опосредованно в КТП-175 Ф-2</t>
  </si>
  <si>
    <t>№164 от 29.04.2019</t>
  </si>
  <si>
    <t>№19-164 25.04.19 от 25.06.2019</t>
  </si>
  <si>
    <t xml:space="preserve">47ШАБ, РП-4 яч.7, опора № 99 ВЛ-6кВ №2 «Трасса», опосредованно в КТП-175 Ф-3 </t>
  </si>
  <si>
    <t>№165 от 29.04.2019</t>
  </si>
  <si>
    <t>№19-165 25.04.19 от 25.06.2019</t>
  </si>
  <si>
    <t>Кирин С.Н.</t>
  </si>
  <si>
    <t>Пятигорская 2</t>
  </si>
  <si>
    <t>п/ст. «Н.Невинномысская» Ф-115, РП-7 яч.13, КТП-161 Ф-3 «Пятигорская», с ближайшей опоры ВЛ-0,4кВ № 161.3</t>
  </si>
  <si>
    <t>№166 от 04.06.2019</t>
  </si>
  <si>
    <t xml:space="preserve">п/ст «Н. Невинномысская» Ф-116, РП-5 яч.11, ТП-92 Ф-2, с опоры ВЛ-0,4кВ № 92.2 </t>
  </si>
  <si>
    <t>№167 от 10.06.2019</t>
  </si>
  <si>
    <t>май</t>
  </si>
  <si>
    <t xml:space="preserve">ООО Спутник </t>
  </si>
  <si>
    <t>Павлова 21</t>
  </si>
  <si>
    <t>65/380 с 50/380</t>
  </si>
  <si>
    <t xml:space="preserve">п/ст "АЗОТ" яч.8, РП-8 яч.8, ТП-6 Ф-10 , ШСН-6.10 группа № 1 </t>
  </si>
  <si>
    <t>№168 от 17.06.2019</t>
  </si>
  <si>
    <t xml:space="preserve">834.66 </t>
  </si>
  <si>
    <t>Косилов А.Г</t>
  </si>
  <si>
    <t>Липецкий30</t>
  </si>
  <si>
    <t>п/ст «Почтовая» Ф-280, КТП-185 Ф-1 «Липецкий (конец)».</t>
  </si>
  <si>
    <t xml:space="preserve">№169 от 30.05.2019 </t>
  </si>
  <si>
    <t>№19-169 08.05.19 от  02.07.2019</t>
  </si>
  <si>
    <t>Носкова Н.Н</t>
  </si>
  <si>
    <t>п/ст «Тяговая» Ф-65, ТП-46 Ф-8, в ВРУ-1/2 группа № 4 ж/д по ул. Менделеева 3</t>
  </si>
  <si>
    <t>№19-170 от 30.05.2019</t>
  </si>
  <si>
    <t>№19-170 30.05.19 от 30.05.2019</t>
  </si>
  <si>
    <t>ИП Алексеенко Е</t>
  </si>
  <si>
    <t>Октябрьская 17</t>
  </si>
  <si>
    <t>п/ст «Н. Невинномысская»,  Ф-117, РП-7 яч.20 ТП-158 Ф-2, «Калинина».</t>
  </si>
  <si>
    <t>№171 от 27.05.2019</t>
  </si>
  <si>
    <t>№19-171 1505.19 от 14.06.2019</t>
  </si>
  <si>
    <t>№19-171 15.05.19 от 14.06.2019</t>
  </si>
  <si>
    <t>Лебедянцев Ю.Ю</t>
  </si>
  <si>
    <t>Космодемьянской 5.</t>
  </si>
  <si>
    <t>п/ст «КПФ» Ф-66, ТП-52 Ф-1 «Космодемьянской».</t>
  </si>
  <si>
    <t>№172 от 20.06.2019</t>
  </si>
  <si>
    <t>Иваненко Ю.В</t>
  </si>
  <si>
    <t>Трудовая 96</t>
  </si>
  <si>
    <t>п/ст "Н.Невинномысская" Ф-106, КТП-217 Ф-3 «Трудовая».</t>
  </si>
  <si>
    <t xml:space="preserve">№173 от 23.05.2019
</t>
  </si>
  <si>
    <t>№19 173 23.05.19 от24.05.2019</t>
  </si>
  <si>
    <t>№19 173 23.05.19 от 24.05.2019</t>
  </si>
  <si>
    <t>Крыжановская Т.В</t>
  </si>
  <si>
    <t>Федько 123</t>
  </si>
  <si>
    <t>п/ст "Почтовая" Ф-280, ТП-120 Ф-3 «Федько».</t>
  </si>
  <si>
    <t xml:space="preserve">№174 от 23.05.2019
</t>
  </si>
  <si>
    <t>№19-174 23.05.19 от 29.052019</t>
  </si>
  <si>
    <t>№19-174 23.05.19 от 04.06.2019</t>
  </si>
  <si>
    <t>Роговенко А</t>
  </si>
  <si>
    <t>Рождественская 62.</t>
  </si>
  <si>
    <t>п/ст «КПФ» Ф-66, КТП-194 Ф-3 «Русская»</t>
  </si>
  <si>
    <t xml:space="preserve">№175 от 23.05.2019
</t>
  </si>
  <si>
    <t>Рябова Г</t>
  </si>
  <si>
    <t>Федько 131А.</t>
  </si>
  <si>
    <t>ст "Почтовая" Ф-280, ТП-120 Ф-3 "Федько"</t>
  </si>
  <si>
    <t>№176 от 25.06.2019</t>
  </si>
  <si>
    <t xml:space="preserve">ИП Вардумян </t>
  </si>
  <si>
    <t>Спортивный 4</t>
  </si>
  <si>
    <t>п/ст «КПФ» Ф-61, РП ПОШОР яч.12, ТП-209 Ф-6 «Общежитие.</t>
  </si>
  <si>
    <t>№177 от 07.06.2019</t>
  </si>
  <si>
    <t>19-177 22.05.19 от 19.07.2019</t>
  </si>
  <si>
    <t>№19-177 22.05.19 от 19.07.2019</t>
  </si>
  <si>
    <t>Конорезова Л.В</t>
  </si>
  <si>
    <t>75/380 с 15</t>
  </si>
  <si>
    <t>п/ст «Н. Невинномысская» Ф-115, РП-7 яч.13, ТП-173 Ф-21.</t>
  </si>
  <si>
    <t>ООО «Специализированный застройщик «Главстрой».</t>
  </si>
  <si>
    <t>101-й микрорайон по ул. Калинина.</t>
  </si>
  <si>
    <t>КЛ-10кВ</t>
  </si>
  <si>
    <t>2138/10</t>
  </si>
  <si>
    <t>п/ст «Н.Невинномысская» Ф-117, РП-13 яч.21.,яч.8</t>
  </si>
  <si>
    <t>№179 от 24.05.2019</t>
  </si>
  <si>
    <t>МПРО приход храма святителя Николая Чудотворца</t>
  </si>
  <si>
    <t>Менделеева 15А</t>
  </si>
  <si>
    <t>храм</t>
  </si>
  <si>
    <t>п/ст «25 Азот» яч.7, РП-8 яч.13, ТП-4 Ф-14 «Храм».</t>
  </si>
  <si>
    <t>№180 от 06.06.2019</t>
  </si>
  <si>
    <t>Гасанов М.А.</t>
  </si>
  <si>
    <t>300/380</t>
  </si>
  <si>
    <t>п/ст «КПФ» Ф-65, ТП-79 яч. 2.КТП-323</t>
  </si>
  <si>
    <t>заявка анулированна новой заявкой от юр. лица</t>
  </si>
  <si>
    <t>Меграбян Л.С.</t>
  </si>
  <si>
    <t>Революционная центр дисп службы</t>
  </si>
  <si>
    <t>6/380</t>
  </si>
  <si>
    <t xml:space="preserve">п/ст «Тяговая» Ф-62, РП-3 Ф-12 «Гагарина 41 ВРУ-2», с концов питающего кабеля в ВРУ-1/2 МКД по ул. Гагарина 41 </t>
  </si>
  <si>
    <t>№19-182 от 30.05.2019</t>
  </si>
  <si>
    <t>№19-182 27.05.19 от 30.05.2019</t>
  </si>
  <si>
    <t>Насонов С.В.</t>
  </si>
  <si>
    <t>Революционная 8г</t>
  </si>
  <si>
    <t xml:space="preserve">п/ст "Тяговая" Ф-63, ТП-132 Ф-14 Ф-24, опосредованно в ВРУ-2 «Торгово-офисных помещений» секция № 1 группа № , секция № 2 группа № , МКД по ул. Революционная 8Г </t>
  </si>
  <si>
    <t>№183 от 21.06.2019</t>
  </si>
  <si>
    <t>№19-183 28.05.2019 от 29.07.2019</t>
  </si>
  <si>
    <t>Мкртычан Э.Ш</t>
  </si>
  <si>
    <t>Красноармейская 69</t>
  </si>
  <si>
    <t>п/ст «Н. Невинномысская» Ф-103, ТП-53, Ф-12 «Красноармейская».</t>
  </si>
  <si>
    <t>№184 от 19.06.2019</t>
  </si>
  <si>
    <t>ПАО Ростелеком</t>
  </si>
  <si>
    <t>Менделеева 69</t>
  </si>
  <si>
    <t xml:space="preserve">базовая станция </t>
  </si>
  <si>
    <t>121.52</t>
  </si>
  <si>
    <t>121,52/380 с 30/380</t>
  </si>
  <si>
    <t>НГРЭС 11ШАБ РП-4 яч.13 ТП-146 Ф-16.НГРЭС 11ШАБ РП-4 яч.18 КТП-70А.</t>
  </si>
  <si>
    <t xml:space="preserve">№185 от </t>
  </si>
  <si>
    <t>ФГБУ  Управление "Ставропольмелиоводхоз"</t>
  </si>
  <si>
    <t>Пугачева 14</t>
  </si>
  <si>
    <t>производ  база</t>
  </si>
  <si>
    <t>111,2/380 с 18/380</t>
  </si>
  <si>
    <t>НГРЭС 11ШАБ, КТП-34 Ф-6.</t>
  </si>
  <si>
    <t>№186 от</t>
  </si>
  <si>
    <t>М.А. Карасев</t>
  </si>
  <si>
    <t>Павлова 8, гараж № 3.</t>
  </si>
  <si>
    <t>8/220</t>
  </si>
  <si>
    <t>п/ст «25 Азот», РП-8 яч.8, ТП-8.</t>
  </si>
  <si>
    <t>№187 от 19.06.2019</t>
  </si>
  <si>
    <t>ГБУСО Невин КЦСОН</t>
  </si>
  <si>
    <t>Маяковского 5</t>
  </si>
  <si>
    <t>п/ст "КПФ" Ф-65, ТП-206 Ф-3;   ТП-207 Ф-9</t>
  </si>
  <si>
    <t>№188 от</t>
  </si>
  <si>
    <t>Аракелян А.А</t>
  </si>
  <si>
    <t>Калинина 140.</t>
  </si>
  <si>
    <t>п/ст "Н.Невинномысская" Ф-117, ТП-22 Ф-2 «Тимофеева».</t>
  </si>
  <si>
    <t>№189 от 17.06.2019</t>
  </si>
  <si>
    <t>№19-189 30.05.19 от 25.06.2019</t>
  </si>
  <si>
    <t>июнь</t>
  </si>
  <si>
    <t>Коткин Д.А</t>
  </si>
  <si>
    <t>пер. Пионерский 12</t>
  </si>
  <si>
    <t>«Тяговая» Ф-63, ТП-214 Ф-15 «пер. Пионерский».</t>
  </si>
  <si>
    <t>№190 от 20.06.2019</t>
  </si>
  <si>
    <t>Самойленко И.В.</t>
  </si>
  <si>
    <t>Павлова 10А</t>
  </si>
  <si>
    <t>№191 от 04.07.2019</t>
  </si>
  <si>
    <t xml:space="preserve">ООО Книга </t>
  </si>
  <si>
    <t>Маяковского 1</t>
  </si>
  <si>
    <t>п/ст "КПФ" Ф-65, ТП-207 Ф-22, с концов питающего кабеля в ВРУ ж/д по ул. Маяковского 1</t>
  </si>
  <si>
    <t>№192 от 21.06.2019</t>
  </si>
  <si>
    <t>№19-192 04.06.19 от 22.07.2019</t>
  </si>
  <si>
    <t>Доброгорский В.А.</t>
  </si>
  <si>
    <t>Зеленый мыс 242</t>
  </si>
  <si>
    <t>п/ст «НГРЭС», РП-4 яч.7 ВЛ-6кВ № 2 «Трасса» КТП-279, вновь монтируемая ВЛ-0,4кВ № 279.5</t>
  </si>
  <si>
    <t>№193 от 04.07.2019</t>
  </si>
  <si>
    <t>ООО Невпищепром</t>
  </si>
  <si>
    <t>павильон</t>
  </si>
  <si>
    <t>20/380</t>
  </si>
  <si>
    <t>п/ст «Н. Невинномысская», РП-7, опосредовано к ТП-125 Ф-4 «ШСН-125.4».</t>
  </si>
  <si>
    <t xml:space="preserve">№194 от </t>
  </si>
  <si>
    <t>район набережной.</t>
  </si>
  <si>
    <t>2/220</t>
  </si>
  <si>
    <t>п/ст «Азот» яч.7, РП-8 яч.13.</t>
  </si>
  <si>
    <t xml:space="preserve">№195 от </t>
  </si>
  <si>
    <t>ООО Нико пласт</t>
  </si>
  <si>
    <t>Матросова р-н рынка</t>
  </si>
  <si>
    <t>100/380</t>
  </si>
  <si>
    <t xml:space="preserve">п/ст «КПФ» Ф-65, РП-16 яч.9, ВЛ-6кВ № 4 «Фабрика», опора № 50, вновь монтируемая КТП-6/0,4кВ Ф-1 </t>
  </si>
  <si>
    <t>№196 от 27.06.2019</t>
  </si>
  <si>
    <t>Баташев А.А</t>
  </si>
  <si>
    <t>Б.Мира 16</t>
  </si>
  <si>
    <t xml:space="preserve">п/ст «Тяговая» Ф-68, ТП-45 Ф-8, во вновь монтируемом ВРУ-1/2 ж/д по ул. Б. Мира 16 </t>
  </si>
  <si>
    <t xml:space="preserve">№197 от </t>
  </si>
  <si>
    <t>Караманова Г.В.</t>
  </si>
  <si>
    <t>пер.Крымский 3</t>
  </si>
  <si>
    <t>п/ст "25 Азот" яч.8, Нижнее болтовое соединение ПН-2 250/250А в РУ-0,4кВ ТП-16 Ф 16</t>
  </si>
  <si>
    <t>№19-198 от 14.06.2019</t>
  </si>
  <si>
    <t>19-198 14.06.19  от 04.07.2019</t>
  </si>
  <si>
    <t>Павленко И.В.</t>
  </si>
  <si>
    <t>Красноармейская 48</t>
  </si>
  <si>
    <t>п/ст «Тяговая» Ф-62, РП-3 яч.12, ТП-35 Ф-10 «Октябрьская - Красноармейская»</t>
  </si>
  <si>
    <t>№199 от</t>
  </si>
  <si>
    <t>Евдокимова О.Н.</t>
  </si>
  <si>
    <t>гараж 9</t>
  </si>
  <si>
    <t>ООО СПВ+</t>
  </si>
  <si>
    <t>Монтажная 18</t>
  </si>
  <si>
    <t>КТП 6/0,4</t>
  </si>
  <si>
    <t>350/6000</t>
  </si>
  <si>
    <t xml:space="preserve">/ст «25 Азот», яч.8, РП-8 яч.5, БКТП-290 яч.8, вновь смонтированная КЛ-6кВ № 35 </t>
  </si>
  <si>
    <t>Заявка аннулирована заявителем в связи с подачей новой заявки на 550/6000</t>
  </si>
  <si>
    <t>Б.Мира 31А</t>
  </si>
  <si>
    <t xml:space="preserve"> п/ст «Тяговая» Ф-61, ТП-81 Ф-20 ШСН-81.20 группа 1</t>
  </si>
  <si>
    <t>№19-202 от 27.06.2019</t>
  </si>
  <si>
    <t>№19-202 18.06.19 от 25.06.2019</t>
  </si>
  <si>
    <t>Копылова Г.И.</t>
  </si>
  <si>
    <t>Междуреченская 133А</t>
  </si>
  <si>
    <t>п/ст "Н.Невинномысская" Ф-107, ТП-85 Ф-5</t>
  </si>
  <si>
    <t>№203 от 16.07.2019</t>
  </si>
  <si>
    <t>№19-203 17.06.19 от 26.07.2019</t>
  </si>
  <si>
    <t>Поддубная  Г.А.</t>
  </si>
  <si>
    <t>Трудовая 81 "З"</t>
  </si>
  <si>
    <t>п/ст "Н.Невинномысская" Ф-106, КТП-217 Ф-3 «Трудовая», с ближайшей опоры ВЛ-0,4кВ № 217.3</t>
  </si>
  <si>
    <t>№204 от 11.07.2019</t>
  </si>
  <si>
    <t>№19-204 18.06.19 от 25.07.2019</t>
  </si>
  <si>
    <t>Коротких А.Ю.</t>
  </si>
  <si>
    <t>Магистральная 28</t>
  </si>
  <si>
    <t>п/ст "Н. Невинномысская" Ф-115, РП-7 яч.13 КТП-192 Ф-5 "Магистральная четная".</t>
  </si>
  <si>
    <t>№205 от 02.07.2019</t>
  </si>
  <si>
    <t>Савина Л.В.</t>
  </si>
  <si>
    <t>Социалистическая 173А</t>
  </si>
  <si>
    <t>п/ст «Н.Невинномысская» Ф-105, ТП-117 Ф-5 «Социалистическая - нечетная».</t>
  </si>
  <si>
    <t>№206 от 02.07.2019</t>
  </si>
  <si>
    <t>ИП Конорезова Л.В</t>
  </si>
  <si>
    <t>95/380 с 15/380</t>
  </si>
  <si>
    <t>п/ст «Н. Невинномысская» Ф-115, РП-7 яч.13, ТП-173 Ф-21, вновь монтируемый ШСН-173.21 группа № 1</t>
  </si>
  <si>
    <t>№207 от 27.06.2019</t>
  </si>
  <si>
    <t>Ширяев К.В.</t>
  </si>
  <si>
    <t>Баумана 4</t>
  </si>
  <si>
    <t>140/380</t>
  </si>
  <si>
    <t xml:space="preserve">п/ст «25 Азот», яч.8, РП-8 яч.14, КТП-232 Ф-6, вновь смонтированный ШСН-232.6 гр. № 1 </t>
  </si>
  <si>
    <t>№208 от 30.07.2019</t>
  </si>
  <si>
    <t>Серебрянская А.В</t>
  </si>
  <si>
    <t>Степная 112</t>
  </si>
  <si>
    <t>п/ст «Н. Невинномысская» Ф-105, ТП-17 Ф-8 «Храм, Степная».</t>
  </si>
  <si>
    <t>№209 от 21.06.2019</t>
  </si>
  <si>
    <t>№19-209 20.06.2019 от 21.06.2019</t>
  </si>
  <si>
    <t>Шейкина Л.А.</t>
  </si>
  <si>
    <t>Титова 83В</t>
  </si>
  <si>
    <t>п/ст «Н. Невинномысская» Ф-115 РП-7 яч. 17, ТП-33 Ф-3 «Коминтерна»</t>
  </si>
  <si>
    <t>№210 от 08.07.2019</t>
  </si>
  <si>
    <t>№19-210 01.07.19 от 17.07.2019</t>
  </si>
  <si>
    <t>Голубецкая А.Л</t>
  </si>
  <si>
    <t>Апанасенко 19а №13</t>
  </si>
  <si>
    <r>
      <t>Апанасенко 19а №12</t>
    </r>
    <r>
      <rPr>
        <sz val="11"/>
        <color theme="1"/>
        <rFont val="Calibri"/>
        <family val="2"/>
        <charset val="204"/>
        <scheme val="minor"/>
      </rPr>
      <t/>
    </r>
  </si>
  <si>
    <t>Корецкая Е.Р.</t>
  </si>
  <si>
    <t>Трудовая 89</t>
  </si>
  <si>
    <t>№213 от 16.07.2019</t>
  </si>
  <si>
    <t>ГБУЗ СК Городская поликлиника 1 г.Невинномысск</t>
  </si>
  <si>
    <t>Низяева 33лит А и лит Б</t>
  </si>
  <si>
    <t xml:space="preserve">150/380 с </t>
  </si>
  <si>
    <t>Заявка аннулирована, в связи с подачей новой заявки на 200кВт</t>
  </si>
  <si>
    <t>Панасенко Ю.А.</t>
  </si>
  <si>
    <t>Апанасенко 19а №3</t>
  </si>
  <si>
    <t>Орлова Е.И.</t>
  </si>
  <si>
    <t>Кочубея 79</t>
  </si>
  <si>
    <t xml:space="preserve">п/ст "Н. Невинномысская" Ф-117  РП-7 яч.20, ТП-124 ф12 </t>
  </si>
  <si>
    <t>№216 от 11.07.2019</t>
  </si>
  <si>
    <t>Бельмас О.Л.</t>
  </si>
  <si>
    <t>Первомайская 79</t>
  </si>
  <si>
    <t>п/ст "Н. Невинномысская" Ф-115, РП-7 яч.19,  ТП-12 Ф-1 "Строительная нечетная"</t>
  </si>
  <si>
    <t>№217 от 18.07.2019</t>
  </si>
  <si>
    <t>№19-217  27.03.19 от 08.08.2019</t>
  </si>
  <si>
    <t>30/380 с 15/380</t>
  </si>
  <si>
    <t>п/ст «Тяговая» Ф-61, ТП-81 Ф-20.</t>
  </si>
  <si>
    <t>№218 от 29.07.2019</t>
  </si>
  <si>
    <t>Титова 83Б</t>
  </si>
  <si>
    <t>Даценко В.И.</t>
  </si>
  <si>
    <t>Апанасенко 19а №6</t>
  </si>
  <si>
    <t>Гайдекевич А.Я.</t>
  </si>
  <si>
    <t>Апанасенко 19а №10</t>
  </si>
  <si>
    <t>Танова М.М.</t>
  </si>
  <si>
    <t>Матросова 92</t>
  </si>
  <si>
    <t>п/ст «КПФ» Ф-65, РП-16 яч.9, ВЛ-6кВ № 4 «Фабрика».</t>
  </si>
  <si>
    <t>№222 от 25.07.2019</t>
  </si>
  <si>
    <t>июль</t>
  </si>
  <si>
    <t>ИП Дзыба Т.Н. сс</t>
  </si>
  <si>
    <t>Менделеева 20 кв 22,23</t>
  </si>
  <si>
    <t>Тяговая ТП-5 ф-2</t>
  </si>
  <si>
    <t>№19-223 от 11.07.2019</t>
  </si>
  <si>
    <t>№19-223 05.07.19 от 11.07.2019</t>
  </si>
  <si>
    <t>выполено</t>
  </si>
  <si>
    <t>Власова Ю.В</t>
  </si>
  <si>
    <t>Павлова 8, гараж</t>
  </si>
  <si>
    <t>Айвозян А.С.</t>
  </si>
  <si>
    <t>Раздольная 41</t>
  </si>
  <si>
    <t>15/380с5/220</t>
  </si>
  <si>
    <t xml:space="preserve">п/ст "Почтовая" Ф-280 ,вновь монтируемой КТП-171  Ф-1 </t>
  </si>
  <si>
    <t>Кожушко  Е.Г.</t>
  </si>
  <si>
    <t>Малиновского 167А</t>
  </si>
  <si>
    <t xml:space="preserve">п/ст "Почтовая" Ф-280 КТП-167 ф-3 </t>
  </si>
  <si>
    <t>№226 от 22.07.2019</t>
  </si>
  <si>
    <t>№19-226 02.07.19 от 12.08.2019</t>
  </si>
  <si>
    <t>Агафонова Г.И.</t>
  </si>
  <si>
    <t>Морозова 4</t>
  </si>
  <si>
    <t>№227 от 09.07.2019</t>
  </si>
  <si>
    <t>№19-227 08.07.19 от 15.07.2019</t>
  </si>
  <si>
    <t>Беседина Л.В. Смена собст</t>
  </si>
  <si>
    <t>Революционная 25, гараж № 1</t>
  </si>
  <si>
    <t>4/220 сс</t>
  </si>
  <si>
    <t>п/ст «Тяговая» Ф-63, ТП-132 Ф-19, группа 1 в ВРУ-1/2, расположенном в районе ж/д № 25 по ул. Революционная на фасаде гаража</t>
  </si>
  <si>
    <t>№19-228 от 11.07.2019</t>
  </si>
  <si>
    <t>№19-228 08.07.2019 от 11.07.</t>
  </si>
  <si>
    <t>Дегтярев Д.А.</t>
  </si>
  <si>
    <t>Азовская 26</t>
  </si>
  <si>
    <t xml:space="preserve">п/ст «Н. Невинномысская»  Ф-115, РП-7 яч. 13, КТП-161 Ф-2 «Азовская 21-43, 22-44», с ближайшей опоры ВЛ-0,4кВ № 161.2 </t>
  </si>
  <si>
    <t>№229 от 25.07.2019</t>
  </si>
  <si>
    <t>№19-229 04.07.19 от 28.08.2019</t>
  </si>
  <si>
    <t>Авакян А.В.</t>
  </si>
  <si>
    <t>Рождественская 15</t>
  </si>
  <si>
    <t>15/380 с5/220</t>
  </si>
  <si>
    <t>п/ст "КПФ" Ф-66, ТП-180 яч.6,  КТП-68 Ф-3</t>
  </si>
  <si>
    <t>№19-230 25.07.2019</t>
  </si>
  <si>
    <t>№19-230 04.07.19 от 12.08.2019</t>
  </si>
  <si>
    <t>Маркосян А.В</t>
  </si>
  <si>
    <t>Социалистическая 19</t>
  </si>
  <si>
    <t>п/ст "Н.Невинномысская" Ф-107, ТП-227 Ф-8</t>
  </si>
  <si>
    <t>№231 от 16.07.2019</t>
  </si>
  <si>
    <t>№19-231 10.07.19 от 18.07.2019</t>
  </si>
  <si>
    <t>Зиатдинов А.Р.</t>
  </si>
  <si>
    <t>Гагарина 57А</t>
  </si>
  <si>
    <t>п/ст «Тяговая» Ф-62, ТП-40 Ф-18</t>
  </si>
  <si>
    <t>№19-232 от 17.07.2019</t>
  </si>
  <si>
    <t>№19-232 12.07.19 от 17.07.2019</t>
  </si>
  <si>
    <t>Клименко Л.М.</t>
  </si>
  <si>
    <t xml:space="preserve">/ст «25 Азот» яч.8, ТП-16 Ф-6 </t>
  </si>
  <si>
    <t>№19-233 от 18.07.2019</t>
  </si>
  <si>
    <t>№19-233 12.07.19 от 17.07.2019</t>
  </si>
  <si>
    <t>Гулиев Ф.Г.</t>
  </si>
  <si>
    <t>Приборостроительная 8</t>
  </si>
  <si>
    <t xml:space="preserve">П/Ст «Ново-Невинномысская» Ф-103 ТП-103 Ф-4 </t>
  </si>
  <si>
    <t>№19-234 от 12.07.2019</t>
  </si>
  <si>
    <t>№19-234 12.07.19 от 12.07.2019</t>
  </si>
  <si>
    <t>Арутюов Э.Л.</t>
  </si>
  <si>
    <t>Маркова 51</t>
  </si>
  <si>
    <t>15/380 5/220</t>
  </si>
  <si>
    <t xml:space="preserve">п/ст «Н. Невинномысская» Ф-103, ТП-169 Ф-1 «Маркова», ВЛ-0,4кВ № 169.1 </t>
  </si>
  <si>
    <t>№235 от 25.07.2019</t>
  </si>
  <si>
    <t>№19-235 09.07.19 от 08.08.2019</t>
  </si>
  <si>
    <t>ИП Чумаченко Г.Н.</t>
  </si>
  <si>
    <t>район ул. Белова 6</t>
  </si>
  <si>
    <t xml:space="preserve">п/ст «Тяговая» Ф-65, ТП-54 яч.3, КТП-319 Ф-2, вновь монтируемый ШСН-319.2 группа № 1 </t>
  </si>
  <si>
    <t>№236 от 25.07.2019</t>
  </si>
  <si>
    <t>Турок Л.В.</t>
  </si>
  <si>
    <t>Гагарина 17 кв. 39</t>
  </si>
  <si>
    <t>п/ст «Тяговая» Ф-68, ТП-45 Ф-21, ЩСН-45/21 группа № 2.</t>
  </si>
  <si>
    <t>№237 от 13.08.2019</t>
  </si>
  <si>
    <t>Чайкин В.И.</t>
  </si>
  <si>
    <t>Гагарина 2 А</t>
  </si>
  <si>
    <t>45/380 сс</t>
  </si>
  <si>
    <t>п/ст "25 Азот" яч.8 РП-8 Ф-13 ВЛ-РП-8.13</t>
  </si>
  <si>
    <t>№19-238 от 22.07.2019</t>
  </si>
  <si>
    <t>№19-238 22.07.2019 от 22.07.2019</t>
  </si>
  <si>
    <t>Козликин А.Н.</t>
  </si>
  <si>
    <t>Фрунже 210</t>
  </si>
  <si>
    <t>п/ст «Н.Невинномысская» Ф103, ТП-30 Ф-2 «Фрунзе-Первомайская».</t>
  </si>
  <si>
    <t>№239 от 06.08.2019</t>
  </si>
  <si>
    <t>№19-239 17.07.19 от 04.09.2019</t>
  </si>
  <si>
    <t>Шамолова Г.И.</t>
  </si>
  <si>
    <t>Тимофеева 17</t>
  </si>
  <si>
    <t>п/ст «Н.Невинномысская Ф-117, ТП -22 Ф-7 «ЩСН-22-7» группа № 2.</t>
  </si>
  <si>
    <t>№240 от 06.08.2019</t>
  </si>
  <si>
    <t>№19-240 17.07.19 от 14.08.2019</t>
  </si>
  <si>
    <t>Сухоносов И.Н.</t>
  </si>
  <si>
    <t>Крестьянская 68А</t>
  </si>
  <si>
    <t>п/ст «Н. Невинномысская» Ф-117, РП-7 яч.20, ТП-53 Ф-12 «красноармейская».</t>
  </si>
  <si>
    <t>№241 от 06.08.2019</t>
  </si>
  <si>
    <t>№19-241 18.07.19 от 16.08.2019</t>
  </si>
  <si>
    <t>Костюкович Н.Ю.</t>
  </si>
  <si>
    <t>п/ст «Н. Невинномысская» Ф-115, РП-7 яч.13, КТП-170 Ф-3 «Лабинская 14-28».</t>
  </si>
  <si>
    <t>№19-242 от 01.08.2019</t>
  </si>
  <si>
    <t>№19-242 18.07.19 от 30.08.2019</t>
  </si>
  <si>
    <t>ООО "СПВ+"</t>
  </si>
  <si>
    <t>550/6000</t>
  </si>
  <si>
    <t>п/ст «25 Азот», яч.8, РП-8 яч.5, вновь монтируемая РП-17.</t>
  </si>
  <si>
    <t>Заявка аннулирована заявителем в связи с подачей новой заявки на 350/6000</t>
  </si>
  <si>
    <t>П/Ст «25 Азот» Ф-8.П/Ст «Тяговая» Ф-65 ТП-44 РУ-0,4кВ Ф-7</t>
  </si>
  <si>
    <t>№19-244 от 23.07.2019</t>
  </si>
  <si>
    <t>№19-244 23.07.2019 от 23.07.2019</t>
  </si>
  <si>
    <t>Попович В.С.</t>
  </si>
  <si>
    <t>Б.Мира 23 ГК "Крепость" гараж № 101</t>
  </si>
  <si>
    <t>п/ст «25 Азот», РП-8 яч.6, КТП-264 Ф-5.</t>
  </si>
  <si>
    <t>Романенко Р.Г.</t>
  </si>
  <si>
    <t>Менделеева 3 кор. 43</t>
  </si>
  <si>
    <t>питания  п/ст «Тяговая Ф-65 ТП-46, КЛ-0,4кВ № 46.8</t>
  </si>
  <si>
    <t>№19-246 от 23.07.2019</t>
  </si>
  <si>
    <t>№19-246 22.07.19 от 23.07.2019</t>
  </si>
  <si>
    <t>Низяева 33 лит. А, лит. Б</t>
  </si>
  <si>
    <t>200/380</t>
  </si>
  <si>
    <t>/ст «25 Азот», яч.8, РП-8 яч.12, БКТП-290 яч.7.</t>
  </si>
  <si>
    <t>Красильникова К.В.</t>
  </si>
  <si>
    <t>Калинина 169А</t>
  </si>
  <si>
    <t>гаражные боксы</t>
  </si>
  <si>
    <t>−</t>
  </si>
  <si>
    <t xml:space="preserve">Заявка аннулирована </t>
  </si>
  <si>
    <t>Стрельцова Е.В.</t>
  </si>
  <si>
    <t>Менделеева 22 кв. № 1</t>
  </si>
  <si>
    <t>п/ст "25 Азот", РП-8 яч.13, ТП-5 Ф-4 «Менделеева 18».</t>
  </si>
  <si>
    <t>№249 15.08.2019</t>
  </si>
  <si>
    <t>№19-249 22.07.19 от 05.09.2019</t>
  </si>
  <si>
    <t>Берестовая Н.И.</t>
  </si>
  <si>
    <t>шоссе Пятигорское 3А</t>
  </si>
  <si>
    <t>письмо об опосред прис ООО Альп сервис</t>
  </si>
  <si>
    <t>УЖКХ администрации г. Невинномысска</t>
  </si>
  <si>
    <t>район ж/д вокзала, привокзальная площадь</t>
  </si>
  <si>
    <t>привокзальная площадь</t>
  </si>
  <si>
    <t>41/380</t>
  </si>
  <si>
    <t>п/ст «Н. Невинномысская» Ф-115, РП-7 яч.17, ТП-38 Ф-9.</t>
  </si>
  <si>
    <t>№251 от 30.08.2019</t>
  </si>
  <si>
    <t>район Калинина 180</t>
  </si>
  <si>
    <t xml:space="preserve">базовая станция сотовой связи </t>
  </si>
  <si>
    <t>п/ст «Н.Невинномысская» Ф-117, РП-7 яч.11, вновь построенная КТП-324 Ф-1, ШСН-324.1 группа № 1.</t>
  </si>
  <si>
    <t xml:space="preserve">№252 от </t>
  </si>
  <si>
    <t>район Краснопартизанская 5</t>
  </si>
  <si>
    <t>п/ст «Тяговая», Ф-68 РП-2 яч.9, вновь построенная КТП-77.</t>
  </si>
  <si>
    <t xml:space="preserve">№253 от </t>
  </si>
  <si>
    <t>Михайлова О.Э.</t>
  </si>
  <si>
    <t>СНТ "Механизатор" 111</t>
  </si>
  <si>
    <t xml:space="preserve"> письмо о недопуст повторного прис</t>
  </si>
  <si>
    <t>Куликов Д.П.</t>
  </si>
  <si>
    <t>Б. Мира 23 ГК "Крепость", гараж № 38</t>
  </si>
  <si>
    <t>Дзыба З.Г.</t>
  </si>
  <si>
    <t>Баумана 10</t>
  </si>
  <si>
    <t>п/ст «25 Азот» ячейка Ф-8 КТП-82 РУ-0,4кВ Ф-8.</t>
  </si>
  <si>
    <t>№19-256 от 30.07.2019</t>
  </si>
  <si>
    <t>№19-256 30.07.2019 от 30.07.2019</t>
  </si>
  <si>
    <t>п/ст «25 Азот», яч.8, РП-8 яч.5, БКТП-290 яч.8.</t>
  </si>
  <si>
    <t>№257 от 31.07.2019</t>
  </si>
  <si>
    <t>Лемба А.Ф.</t>
  </si>
  <si>
    <t>Гагарина 10, пом. № 1-8, 38-45</t>
  </si>
  <si>
    <t>п/ст «Тяговая» Ф-68, ТП-45 Ф-24 «Гагарина 23».</t>
  </si>
  <si>
    <t>№258 от 15.08.2019</t>
  </si>
  <si>
    <t xml:space="preserve">ООО Блеск </t>
  </si>
  <si>
    <t>Степная 61</t>
  </si>
  <si>
    <t>п/ст «Н. Невинномысская» Ф-115, РП-7 яч.19, ТП-12.</t>
  </si>
  <si>
    <t>№259 от 28.08.2019</t>
  </si>
  <si>
    <t>УЖКХ администрации г. Невинномысска.</t>
  </si>
  <si>
    <t xml:space="preserve">ул. Калинина, парк «Победы», </t>
  </si>
  <si>
    <t xml:space="preserve">парк «Победы», </t>
  </si>
  <si>
    <t>п/ст «Н.Невинномысская» Ф-117, РП-7 яч.10, ТП-193 яч.5, КТП-250 Ф-2.</t>
  </si>
  <si>
    <t xml:space="preserve">ИП Мурсалимов </t>
  </si>
  <si>
    <t>Бульвар Мира 31А.</t>
  </si>
  <si>
    <t>СТО</t>
  </si>
  <si>
    <t>50/3/80 с 15/380</t>
  </si>
  <si>
    <t>№261 от 13.08.2019</t>
  </si>
  <si>
    <t>август</t>
  </si>
  <si>
    <t>Сагателян Ю.А</t>
  </si>
  <si>
    <t>Б. Мира 23Г</t>
  </si>
  <si>
    <t>№262 от 13.08.2019</t>
  </si>
  <si>
    <t>Менделеева 11Г.</t>
  </si>
  <si>
    <t>игровая площадка</t>
  </si>
  <si>
    <t>п/ст «Азот 25» яч.7, РП-8 яч.13, ТП-9 Ф-15 фаза В.</t>
  </si>
  <si>
    <t>№263 от 17.09.2019</t>
  </si>
  <si>
    <t>Калинина 190</t>
  </si>
  <si>
    <t>Заявка аанулирована</t>
  </si>
  <si>
    <t xml:space="preserve"> Белашова И.А.</t>
  </si>
  <si>
    <t xml:space="preserve"> Балахонова 23</t>
  </si>
  <si>
    <t>п/ст «Н. Невинномысская» Ф-105, РП-5 яч.12, ТП-41 Ф-3 «Балахонова-Некрасова».</t>
  </si>
  <si>
    <t>№265 от 15.08.2019</t>
  </si>
  <si>
    <t>№19-265 05.08.19 от 26.08.2019</t>
  </si>
  <si>
    <t>Борисова Э.В сс</t>
  </si>
  <si>
    <t>Калинина 165. Пом 1-3</t>
  </si>
  <si>
    <t>4/220</t>
  </si>
  <si>
    <t xml:space="preserve">п/ст «Ново-Невинномысская» Ф-115, Ф-117.РП-7 РУ-0,4кВ, Ф-8, Ф-16 </t>
  </si>
  <si>
    <t>№19-266 от 13.08.2019</t>
  </si>
  <si>
    <t>№19-266 13.08.19 от 13.08.2019</t>
  </si>
  <si>
    <t>АО «Первая Башенная Компания».</t>
  </si>
  <si>
    <t>пересечение ул. Гагарина и ул. Б. Мира</t>
  </si>
  <si>
    <t>п/ст «25 Азот», РП-8 яч.13 ТП-99.</t>
  </si>
  <si>
    <t xml:space="preserve">№267 от </t>
  </si>
  <si>
    <t>Гагарина 23</t>
  </si>
  <si>
    <t>п/ст «Тяговая» Ф-65, ТП-63.</t>
  </si>
  <si>
    <t xml:space="preserve">№268 от </t>
  </si>
  <si>
    <t>Гагарина 51</t>
  </si>
  <si>
    <t>п/ст «Тяговая» Ф-62, РП-3 яч.8, ТП-141</t>
  </si>
  <si>
    <t xml:space="preserve">№269 от </t>
  </si>
  <si>
    <t>пересечение ул. Первомайской и ул. Энгельса.</t>
  </si>
  <si>
    <t>п/ст «Н.Невинномысская» Ф103, ТП-30 Ф-3 «Первомайская 26-30».</t>
  </si>
  <si>
    <t xml:space="preserve">№270 от </t>
  </si>
  <si>
    <t>Солодовникова Т.П</t>
  </si>
  <si>
    <t>Крупская 87</t>
  </si>
  <si>
    <t>п/ст «КПФ» Ф-65, ТП-24 Ф-4 «Чапаева- Крупской».</t>
  </si>
  <si>
    <t xml:space="preserve">Калинина 169 гараж № 27 </t>
  </si>
  <si>
    <t>п/ст Н.Невинномысская Ф-115.</t>
  </si>
  <si>
    <t>ИП Чешуин А.Г сс</t>
  </si>
  <si>
    <t>Монтажная 15Д</t>
  </si>
  <si>
    <t>250/380</t>
  </si>
  <si>
    <t xml:space="preserve"> п/ст «25 Азот» яч.7, 2БКТП-290.</t>
  </si>
  <si>
    <t xml:space="preserve"> Колюбаев Е.Н. </t>
  </si>
  <si>
    <t>СНТ Зеленый Мыс № 124</t>
  </si>
  <si>
    <t>90/6000 с 40/6000</t>
  </si>
  <si>
    <t>«НГРЭС» 47ШАБ, РП-4, ВЛ-6кВ № 2 «Трасса».</t>
  </si>
  <si>
    <t>№274 от 22.08.2019</t>
  </si>
  <si>
    <t>Сачков Г.И.</t>
  </si>
  <si>
    <t xml:space="preserve"> Заводская 19</t>
  </si>
  <si>
    <t xml:space="preserve"> п/ст «КПФ», ТП-61 Ф-5.</t>
  </si>
  <si>
    <t>Колесниченко Г.Я</t>
  </si>
  <si>
    <t>Береговой 40</t>
  </si>
  <si>
    <t>п/ст «Н. Невинномысская» Ф-116 КТП-236 Ф-5 «Радужная».</t>
  </si>
  <si>
    <t>Мусаев И.М.</t>
  </si>
  <si>
    <t>п/ст «КПФ» Ф-61, ТП-204 Ф-12.</t>
  </si>
  <si>
    <t>№277 от 29.08.2019</t>
  </si>
  <si>
    <t>№19-277 14.08.19 от 16.09.2019</t>
  </si>
  <si>
    <t>22/380</t>
  </si>
  <si>
    <t>п/ст «25 Азот» яч.7, РП-8 яч.13, ТП-4 Ф-14.</t>
  </si>
  <si>
    <t>№278 от 30.08.2019</t>
  </si>
  <si>
    <t>Бобелев Д.Е.</t>
  </si>
  <si>
    <t>Федько 89</t>
  </si>
  <si>
    <t>ИП Ковалев В.А. смена собственника</t>
  </si>
  <si>
    <t>п/ст «КПФ» Ф-65, ТП-207 Ф-22, по существующей схеме болтовое соединение на концах питающего кабеля в ВРУ ж/д по ул. Маяковского 1</t>
  </si>
  <si>
    <t>№19-280 от 26.08.2019</t>
  </si>
  <si>
    <t>№19-280 20.08.2019 от 26.08.2019</t>
  </si>
  <si>
    <t>Пиданов А.Н.</t>
  </si>
  <si>
    <t>Революционная 33А</t>
  </si>
  <si>
    <t>70/380</t>
  </si>
  <si>
    <t>п/ст «Тяговая» Ф-63, реконструируемая РУ-0,4кВ РП-14 Ф-21, с вновь монтируемого ШСН-РП-14.21 группа № 1.</t>
  </si>
  <si>
    <t>№281 от 03.09.2019</t>
  </si>
  <si>
    <t xml:space="preserve"> ПАО МТС </t>
  </si>
  <si>
    <t xml:space="preserve">п/ст «Н.Невинномысская» Ф-117, РП-7 яч.20, ТП-158 Ф-1 «ЩСН-158.1», реконструируемая опора ВЛ-0,4кВ № 158.1 </t>
  </si>
  <si>
    <t>№282 от 09.09.2019</t>
  </si>
  <si>
    <t>Кузьменко  С.Н.</t>
  </si>
  <si>
    <t>проезд Южный 14</t>
  </si>
  <si>
    <t>п/ст «Н. Невинномысская» Ф-105, РП-5 яч.12, ТП-41 Ф-8 «Южная».</t>
  </si>
  <si>
    <t>Бочарников В.В.</t>
  </si>
  <si>
    <t>проезд Южный 16</t>
  </si>
  <si>
    <t>Брехунцов В.А.</t>
  </si>
  <si>
    <t>проезд Южный 18</t>
  </si>
  <si>
    <t>УЖКХ г.Невинномысска</t>
  </si>
  <si>
    <t xml:space="preserve">Б.Мира от Менделеева до Гагарина </t>
  </si>
  <si>
    <t>насосная фонтана</t>
  </si>
  <si>
    <t>45/380</t>
  </si>
  <si>
    <t>письмо об отсутствии правоуст док</t>
  </si>
  <si>
    <t>Андрианов Н.П.</t>
  </si>
  <si>
    <t>Фурманова 39</t>
  </si>
  <si>
    <t>Телелюева Е.А</t>
  </si>
  <si>
    <t>Покровская 70</t>
  </si>
  <si>
    <t>ООО Азалия        смена собственника</t>
  </si>
  <si>
    <t>Гагарина 53Б</t>
  </si>
  <si>
    <t>Нежилое помещение</t>
  </si>
  <si>
    <t>Менделеева 16</t>
  </si>
  <si>
    <t>МБУ по благоустройству г.Невин-ка</t>
  </si>
  <si>
    <t>45/380 с 6/380</t>
  </si>
  <si>
    <t>п/ст «25 Азот» яч.7, РП-8, ТП-5 Ф-7А «ШСН-5.7», в ШСН-5.7 группа № 3</t>
  </si>
  <si>
    <t>№291 от 17.09.2019</t>
  </si>
  <si>
    <t>Морозова Т.В.</t>
  </si>
  <si>
    <t>Павлова 10А гараж 32</t>
  </si>
  <si>
    <t>Нежельская Т.П.</t>
  </si>
  <si>
    <t>Ст Разина 45А</t>
  </si>
  <si>
    <t>Стофорандов И.В.</t>
  </si>
  <si>
    <t>Гагарина 87</t>
  </si>
  <si>
    <t>60/380 с 15/380</t>
  </si>
  <si>
    <t xml:space="preserve">п/ст «Тяговая» Ф-62, ТП-118 Ф-5, с вновь реконструируемой опоры ВЛ-0,4кВ № 118.5 </t>
  </si>
  <si>
    <t>№294 от 17.09.2019</t>
  </si>
  <si>
    <t>Задорожная С.А.</t>
  </si>
  <si>
    <t>Павлова 10А гараж10</t>
  </si>
  <si>
    <t>Волошко А.Г</t>
  </si>
  <si>
    <t>Кавказская 57</t>
  </si>
  <si>
    <t xml:space="preserve">п/ст «Н. Невинномысская» Ф-107, ВЛ-10кВ № 6 «Красная деревня», вновь строящаяся КТП-10/0,4кВ Ф-1 </t>
  </si>
  <si>
    <t>№296 от 18.09.2019</t>
  </si>
  <si>
    <t>Гниденко И.Е.</t>
  </si>
  <si>
    <t>Русская 49</t>
  </si>
  <si>
    <t>СНТ Металист смена собственника</t>
  </si>
  <si>
    <t>владение 61</t>
  </si>
  <si>
    <t>ООО Квант Кафе     смена собственника</t>
  </si>
  <si>
    <t>Северная 14</t>
  </si>
  <si>
    <t xml:space="preserve">столовая </t>
  </si>
  <si>
    <t>ООО Квант Кафе               смена собственника</t>
  </si>
  <si>
    <t>Северная 9А</t>
  </si>
  <si>
    <t>ПАО Вымпелком</t>
  </si>
  <si>
    <t>Менделеева 42Б</t>
  </si>
  <si>
    <t>п/ст «Азот» яч.8, РП-8 яч.14, КТП-232 Ф-4, вновь монтируемый ШСН -0,4кВ № 232.4, группа № 2</t>
  </si>
  <si>
    <t>№301 от</t>
  </si>
  <si>
    <t xml:space="preserve">п/ст "25 Азот", РП-8 яч.8, реконструируемое РУ-0,4кВ ТП-8 Ф-16, нижнее контактное соединение на ВА-32А во вновь монтируемом ВРУ-1/2 в МКД по ул. Менделеева 30 </t>
  </si>
  <si>
    <t>№302 от 03.09.2019</t>
  </si>
  <si>
    <t>п/ст «Тяговая» Ф-65, ТП-44 Ф-22, вновь строящийся ШСН-44.22 группа № 1</t>
  </si>
  <si>
    <t>№303 от 17.09.2019</t>
  </si>
  <si>
    <t>ООО "Арнест-Сервис"</t>
  </si>
  <si>
    <t>30 лет Победы 6</t>
  </si>
  <si>
    <t>Школьная столовая</t>
  </si>
  <si>
    <t>Ленина 107</t>
  </si>
  <si>
    <t>Луначаского 28</t>
  </si>
  <si>
    <t>Б. Мира 9</t>
  </si>
  <si>
    <t>Менделеева 5А</t>
  </si>
  <si>
    <t>Евдокимцева В.М.</t>
  </si>
  <si>
    <t>Отрадная 38А</t>
  </si>
  <si>
    <t>п/ст «КПФ» Ф-66 ТП-189 Ф-2 «Отрадная 30-36».ВЛ-189.2</t>
  </si>
  <si>
    <t>№309 от 18.09.2019</t>
  </si>
  <si>
    <t>сентябрь</t>
  </si>
  <si>
    <t>Котенко В.В</t>
  </si>
  <si>
    <t>Покрышкина 16.</t>
  </si>
  <si>
    <t xml:space="preserve">п/ст «РЖД» яч.9, ТП-31 Ф-3 «Коммунистическая».ВЛ-0,4кВ № 31.3 </t>
  </si>
  <si>
    <t>№312 от 17.09.2019</t>
  </si>
  <si>
    <t>Кадаева М.Ф</t>
  </si>
  <si>
    <t xml:space="preserve">ул. Монтажная, 15В </t>
  </si>
  <si>
    <t>придорожный сервис</t>
  </si>
  <si>
    <t>п/ст «25 Азот» яч.7 РП-8, КТП-290 Ф-16</t>
  </si>
  <si>
    <t>№311 от 07.09.2019</t>
  </si>
  <si>
    <t>№19-311 02.09.19 от 11.09.2019</t>
  </si>
  <si>
    <t>Проскуряков Р.С</t>
  </si>
  <si>
    <t>Нестеровская 94.</t>
  </si>
  <si>
    <t>п/ст «Н. Невинномысская», Ф-117, РП-7 яч.20 ТП-121 Ф-3 «Кочубея».</t>
  </si>
  <si>
    <t>Приходько В.И</t>
  </si>
  <si>
    <t>Зорге 115.</t>
  </si>
  <si>
    <t xml:space="preserve">п/ст «КПФ» Ф-65, ТП-181 Ф-6.ВЛ-0,4кВ № 181.6 </t>
  </si>
  <si>
    <t>Гагарина 56 пом 9</t>
  </si>
  <si>
    <t>30/380 с 5/220</t>
  </si>
  <si>
    <t>строительство здания</t>
  </si>
  <si>
    <t>п/ст «Тяговая» Ф-63, РП-14 Ф-20.ВЛ-0,4кВ № РП-14.20 времено</t>
  </si>
  <si>
    <t>№315 от 17.09.2019</t>
  </si>
  <si>
    <t>Раздольная 63А</t>
  </si>
  <si>
    <t>Раздольная 61А</t>
  </si>
  <si>
    <t>Матеюк Е.С</t>
  </si>
  <si>
    <t>Дружбы 39А.</t>
  </si>
  <si>
    <t xml:space="preserve">п/ст «КПФ» Ф-66 ТП-194 Ф-1 «Отрадная».ВЛ-0,4кВ № 194.1 </t>
  </si>
  <si>
    <t>№318 от 17.09.2019</t>
  </si>
  <si>
    <t>смр</t>
  </si>
  <si>
    <t>Сафаров А.С</t>
  </si>
  <si>
    <t>Б. Мира 2 кв. № 22</t>
  </si>
  <si>
    <t xml:space="preserve">п/ст «Тяговая» ТП-5 РУ-0,4кВ Ф-8, ШСН-5.8 группа № 4.ВРУ-1/2 МКД по ул. Б. Мира 2 </t>
  </si>
  <si>
    <t>ИП Ильенко Е.П</t>
  </si>
  <si>
    <t>Ленина 59 пом. № 329.</t>
  </si>
  <si>
    <t>п/ст «Тяговая» Ф-66, Ф-62, ТП-281 Ф-2, Ф-11.</t>
  </si>
  <si>
    <t>перераспределение</t>
  </si>
  <si>
    <t>Степная 112А</t>
  </si>
  <si>
    <t>Чубова Л.Н.</t>
  </si>
  <si>
    <t>ГК Крепость Б.Мира 23 гараж10</t>
  </si>
  <si>
    <t>Безладная Н.И</t>
  </si>
  <si>
    <t>Пугачева 6 пом 1-6</t>
  </si>
  <si>
    <t>Гагарина 60А</t>
  </si>
  <si>
    <t>Краснопартизанская 1</t>
  </si>
  <si>
    <t>ГК Крепость Б.Мира 23 гараж 54</t>
  </si>
  <si>
    <t>Кислухин В.Н</t>
  </si>
  <si>
    <t>Фурманова 35</t>
  </si>
  <si>
    <t>Караулов Е.И.</t>
  </si>
  <si>
    <t>Фурманова 37</t>
  </si>
  <si>
    <t>ИП Кононов В.С</t>
  </si>
  <si>
    <t>б.Мира 2</t>
  </si>
  <si>
    <t>8/220 с 5/220</t>
  </si>
  <si>
    <t>Соловьев А.Н</t>
  </si>
  <si>
    <t>Апанасенко р-н ГК Экран</t>
  </si>
  <si>
    <t>Самойлова Н.В.</t>
  </si>
  <si>
    <t>Степная 170</t>
  </si>
  <si>
    <t>Калинина 188</t>
  </si>
  <si>
    <t>Кугрышева Л.И</t>
  </si>
  <si>
    <t>шоссе Пятигорское 7А гараж 32</t>
  </si>
  <si>
    <t>ГБОУ Психологический центр смена собственника</t>
  </si>
  <si>
    <t>Менделеева 31 пом 30-49, 50-54.56-64</t>
  </si>
  <si>
    <t>Попова И.О.</t>
  </si>
  <si>
    <t>Липецкий 18</t>
  </si>
  <si>
    <t>Трудовая 84А</t>
  </si>
  <si>
    <t>Рамазанов Г.Ш</t>
  </si>
  <si>
    <t>Крымский 2 пом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</si>
</sst>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2" fillId="3" borderId="6" xfId="1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2" fillId="4" borderId="7" xfId="0" applyFont="1" applyFill="1" applyBorder="1" applyAlignment="1">
      <alignment horizontal="center" vertical="center" wrapText="1"/>
    </xf>
    <xf numFmtId="14" fontId="2" fillId="4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2" fillId="3" borderId="7" xfId="1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3" fillId="0" borderId="0" xfId="0" applyFont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7" borderId="7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14" fontId="2" fillId="7" borderId="7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14" fontId="2" fillId="5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7" fillId="0" borderId="7" xfId="0" applyFont="1" applyBorder="1" applyAlignment="1">
      <alignment horizontal="center" vertical="center" wrapText="1"/>
    </xf>
    <xf numFmtId="14" fontId="7" fillId="10" borderId="7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14" fontId="3" fillId="7" borderId="7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4" fontId="9" fillId="4" borderId="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4" fontId="2" fillId="4" borderId="14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11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3677C4-D799-461C-B29A-A73A87761288}"/>
            </a:ext>
          </a:extLst>
        </xdr:cNvPr>
        <xdr:cNvSpPr txBox="1"/>
      </xdr:nvSpPr>
      <xdr:spPr>
        <a:xfrm>
          <a:off x="18873651" y="2293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4F9D97-B63B-48F6-AB5B-86A9C7D1C23C}"/>
            </a:ext>
          </a:extLst>
        </xdr:cNvPr>
        <xdr:cNvSpPr txBox="1"/>
      </xdr:nvSpPr>
      <xdr:spPr>
        <a:xfrm>
          <a:off x="18873651" y="2293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B00CEC1-F825-4037-A0DA-50BFE8914F46}"/>
            </a:ext>
          </a:extLst>
        </xdr:cNvPr>
        <xdr:cNvSpPr txBox="1"/>
      </xdr:nvSpPr>
      <xdr:spPr>
        <a:xfrm>
          <a:off x="18873651" y="2293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5C6269D-D83D-49A6-9AB9-83AAA5A89A38}"/>
            </a:ext>
          </a:extLst>
        </xdr:cNvPr>
        <xdr:cNvSpPr txBox="1"/>
      </xdr:nvSpPr>
      <xdr:spPr>
        <a:xfrm>
          <a:off x="18873651" y="2293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21D7DAC-FD26-43FB-8C0E-CA7BBB88B646}"/>
            </a:ext>
          </a:extLst>
        </xdr:cNvPr>
        <xdr:cNvSpPr txBox="1"/>
      </xdr:nvSpPr>
      <xdr:spPr>
        <a:xfrm>
          <a:off x="18873651" y="2293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2D04064-86EA-4F6B-8DBA-97BEF0BA8FF0}"/>
            </a:ext>
          </a:extLst>
        </xdr:cNvPr>
        <xdr:cNvSpPr txBox="1"/>
      </xdr:nvSpPr>
      <xdr:spPr>
        <a:xfrm>
          <a:off x="18873651" y="2293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625F1D1-2808-4EF0-974E-46C278DC4547}"/>
            </a:ext>
          </a:extLst>
        </xdr:cNvPr>
        <xdr:cNvSpPr txBox="1"/>
      </xdr:nvSpPr>
      <xdr:spPr>
        <a:xfrm>
          <a:off x="18873651" y="2293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D10B3E8-6969-4C45-9210-D127CF405F18}"/>
            </a:ext>
          </a:extLst>
        </xdr:cNvPr>
        <xdr:cNvSpPr txBox="1"/>
      </xdr:nvSpPr>
      <xdr:spPr>
        <a:xfrm>
          <a:off x="18873651" y="2293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E7BBDC4-8716-418C-8325-82C2373EC27B}"/>
            </a:ext>
          </a:extLst>
        </xdr:cNvPr>
        <xdr:cNvSpPr txBox="1"/>
      </xdr:nvSpPr>
      <xdr:spPr>
        <a:xfrm>
          <a:off x="18873651" y="2293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F8380E9-CDF1-4DD5-89D5-7C64211D98D5}"/>
            </a:ext>
          </a:extLst>
        </xdr:cNvPr>
        <xdr:cNvSpPr txBox="1"/>
      </xdr:nvSpPr>
      <xdr:spPr>
        <a:xfrm>
          <a:off x="18873651" y="2293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C8B8C59-3117-4244-BD18-806526331978}"/>
            </a:ext>
          </a:extLst>
        </xdr:cNvPr>
        <xdr:cNvSpPr txBox="1"/>
      </xdr:nvSpPr>
      <xdr:spPr>
        <a:xfrm>
          <a:off x="18873651" y="2293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C7C41A-1D54-41A6-ABEF-5331AB85B02A}"/>
            </a:ext>
          </a:extLst>
        </xdr:cNvPr>
        <xdr:cNvSpPr txBox="1"/>
      </xdr:nvSpPr>
      <xdr:spPr>
        <a:xfrm>
          <a:off x="18873651" y="2293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45472E5-FDFF-4F8B-A8BF-634BA5284FE7}"/>
            </a:ext>
          </a:extLst>
        </xdr:cNvPr>
        <xdr:cNvSpPr txBox="1"/>
      </xdr:nvSpPr>
      <xdr:spPr>
        <a:xfrm>
          <a:off x="18873651" y="2293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703A8CE-804B-4871-A6AC-32370D78D54D}"/>
            </a:ext>
          </a:extLst>
        </xdr:cNvPr>
        <xdr:cNvSpPr txBox="1"/>
      </xdr:nvSpPr>
      <xdr:spPr>
        <a:xfrm>
          <a:off x="18873651" y="2293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7803A7D-AFF3-4104-A471-597D811D7587}"/>
            </a:ext>
          </a:extLst>
        </xdr:cNvPr>
        <xdr:cNvSpPr txBox="1"/>
      </xdr:nvSpPr>
      <xdr:spPr>
        <a:xfrm>
          <a:off x="18873651" y="2293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4D88631-174D-4691-9F5F-71634B609311}"/>
            </a:ext>
          </a:extLst>
        </xdr:cNvPr>
        <xdr:cNvSpPr txBox="1"/>
      </xdr:nvSpPr>
      <xdr:spPr>
        <a:xfrm>
          <a:off x="18873651" y="2293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9B4ABC8-2EC1-4787-9261-EB9E6DB8D23D}"/>
            </a:ext>
          </a:extLst>
        </xdr:cNvPr>
        <xdr:cNvSpPr txBox="1"/>
      </xdr:nvSpPr>
      <xdr:spPr>
        <a:xfrm>
          <a:off x="18873651" y="27508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CA3AF88-1E2A-422C-9B5B-2F06BC5DC300}"/>
            </a:ext>
          </a:extLst>
        </xdr:cNvPr>
        <xdr:cNvSpPr txBox="1"/>
      </xdr:nvSpPr>
      <xdr:spPr>
        <a:xfrm>
          <a:off x="18873651" y="27508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C3A1C569-1046-4FD3-AB78-1A5C1090618E}"/>
            </a:ext>
          </a:extLst>
        </xdr:cNvPr>
        <xdr:cNvSpPr txBox="1"/>
      </xdr:nvSpPr>
      <xdr:spPr>
        <a:xfrm>
          <a:off x="18873651" y="27508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58F19FC-1A53-4A00-B2B8-2D928D697A16}"/>
            </a:ext>
          </a:extLst>
        </xdr:cNvPr>
        <xdr:cNvSpPr txBox="1"/>
      </xdr:nvSpPr>
      <xdr:spPr>
        <a:xfrm>
          <a:off x="18873651" y="27508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7AF20C7B-7D4E-44BD-937B-F402DB317073}"/>
            </a:ext>
          </a:extLst>
        </xdr:cNvPr>
        <xdr:cNvSpPr txBox="1"/>
      </xdr:nvSpPr>
      <xdr:spPr>
        <a:xfrm>
          <a:off x="18873651" y="27508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BEF84CF-2317-4994-8E60-A81AAED5F2D5}"/>
            </a:ext>
          </a:extLst>
        </xdr:cNvPr>
        <xdr:cNvSpPr txBox="1"/>
      </xdr:nvSpPr>
      <xdr:spPr>
        <a:xfrm>
          <a:off x="18873651" y="27508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6D6C0C2-42B0-4C20-96BE-7DC1E642E1C9}"/>
            </a:ext>
          </a:extLst>
        </xdr:cNvPr>
        <xdr:cNvSpPr txBox="1"/>
      </xdr:nvSpPr>
      <xdr:spPr>
        <a:xfrm>
          <a:off x="18873651" y="27508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6694DD9-C4FC-48C1-92CF-D0AA60229F98}"/>
            </a:ext>
          </a:extLst>
        </xdr:cNvPr>
        <xdr:cNvSpPr txBox="1"/>
      </xdr:nvSpPr>
      <xdr:spPr>
        <a:xfrm>
          <a:off x="18873651" y="27508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E3AB1B8-2355-4731-AF11-434CDF4A7DBF}"/>
            </a:ext>
          </a:extLst>
        </xdr:cNvPr>
        <xdr:cNvSpPr txBox="1"/>
      </xdr:nvSpPr>
      <xdr:spPr>
        <a:xfrm>
          <a:off x="18873651" y="27508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9284E9D-E5DE-40E8-8798-AFDB694F3514}"/>
            </a:ext>
          </a:extLst>
        </xdr:cNvPr>
        <xdr:cNvSpPr txBox="1"/>
      </xdr:nvSpPr>
      <xdr:spPr>
        <a:xfrm>
          <a:off x="18873651" y="27508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3DD7027-9387-4195-B2C3-3BCDAF593383}"/>
            </a:ext>
          </a:extLst>
        </xdr:cNvPr>
        <xdr:cNvSpPr txBox="1"/>
      </xdr:nvSpPr>
      <xdr:spPr>
        <a:xfrm>
          <a:off x="18873651" y="27508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3FB48B44-05E7-452C-8DA4-D4E1A3DEDF53}"/>
            </a:ext>
          </a:extLst>
        </xdr:cNvPr>
        <xdr:cNvSpPr txBox="1"/>
      </xdr:nvSpPr>
      <xdr:spPr>
        <a:xfrm>
          <a:off x="18873651" y="27508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826C364-BF44-47B0-9504-50AA8BD47E00}"/>
            </a:ext>
          </a:extLst>
        </xdr:cNvPr>
        <xdr:cNvSpPr txBox="1"/>
      </xdr:nvSpPr>
      <xdr:spPr>
        <a:xfrm>
          <a:off x="18873651" y="27508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CEE86269-7707-4BB4-88B7-A3B01622ABD2}"/>
            </a:ext>
          </a:extLst>
        </xdr:cNvPr>
        <xdr:cNvSpPr txBox="1"/>
      </xdr:nvSpPr>
      <xdr:spPr>
        <a:xfrm>
          <a:off x="18873651" y="27508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E9A69986-CCA8-4B60-9E31-57EAAA86B8EA}"/>
            </a:ext>
          </a:extLst>
        </xdr:cNvPr>
        <xdr:cNvSpPr txBox="1"/>
      </xdr:nvSpPr>
      <xdr:spPr>
        <a:xfrm>
          <a:off x="18873651" y="27508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D23DD25C-FC65-4C9C-9E8A-DE0C670822F7}"/>
            </a:ext>
          </a:extLst>
        </xdr:cNvPr>
        <xdr:cNvSpPr txBox="1"/>
      </xdr:nvSpPr>
      <xdr:spPr>
        <a:xfrm>
          <a:off x="18873651" y="27508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2873249-4F20-43E2-A880-CB2605DA929E}"/>
            </a:ext>
          </a:extLst>
        </xdr:cNvPr>
        <xdr:cNvSpPr txBox="1"/>
      </xdr:nvSpPr>
      <xdr:spPr>
        <a:xfrm>
          <a:off x="18873651" y="38557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BFCEE65-168F-4785-BFA4-BCDBDCDE654F}"/>
            </a:ext>
          </a:extLst>
        </xdr:cNvPr>
        <xdr:cNvSpPr txBox="1"/>
      </xdr:nvSpPr>
      <xdr:spPr>
        <a:xfrm>
          <a:off x="18873651" y="38557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4962074-908B-4F63-B99F-6DC70890A2BC}"/>
            </a:ext>
          </a:extLst>
        </xdr:cNvPr>
        <xdr:cNvSpPr txBox="1"/>
      </xdr:nvSpPr>
      <xdr:spPr>
        <a:xfrm>
          <a:off x="18873651" y="38557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B501B3F-8799-45B7-A42C-2D6D95BFF54E}"/>
            </a:ext>
          </a:extLst>
        </xdr:cNvPr>
        <xdr:cNvSpPr txBox="1"/>
      </xdr:nvSpPr>
      <xdr:spPr>
        <a:xfrm>
          <a:off x="18873651" y="38557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215BB45-4F83-4A7B-A670-7E8ABB18B686}"/>
            </a:ext>
          </a:extLst>
        </xdr:cNvPr>
        <xdr:cNvSpPr txBox="1"/>
      </xdr:nvSpPr>
      <xdr:spPr>
        <a:xfrm>
          <a:off x="18873651" y="38557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37FB4CB-240D-4809-B14F-1C95D7960AD9}"/>
            </a:ext>
          </a:extLst>
        </xdr:cNvPr>
        <xdr:cNvSpPr txBox="1"/>
      </xdr:nvSpPr>
      <xdr:spPr>
        <a:xfrm>
          <a:off x="18873651" y="38557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6154DD6-8E89-4018-B87A-70DD32B6FA69}"/>
            </a:ext>
          </a:extLst>
        </xdr:cNvPr>
        <xdr:cNvSpPr txBox="1"/>
      </xdr:nvSpPr>
      <xdr:spPr>
        <a:xfrm>
          <a:off x="18873651" y="38557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BEBF801-5A1F-4EE6-B076-EA548EF2B24D}"/>
            </a:ext>
          </a:extLst>
        </xdr:cNvPr>
        <xdr:cNvSpPr txBox="1"/>
      </xdr:nvSpPr>
      <xdr:spPr>
        <a:xfrm>
          <a:off x="18873651" y="38557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E2D5F391-F30E-468B-BD64-432AB54E2E21}"/>
            </a:ext>
          </a:extLst>
        </xdr:cNvPr>
        <xdr:cNvSpPr txBox="1"/>
      </xdr:nvSpPr>
      <xdr:spPr>
        <a:xfrm>
          <a:off x="18873651" y="38557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AB5D763-FBF6-45D5-8E28-987A8FDC2542}"/>
            </a:ext>
          </a:extLst>
        </xdr:cNvPr>
        <xdr:cNvSpPr txBox="1"/>
      </xdr:nvSpPr>
      <xdr:spPr>
        <a:xfrm>
          <a:off x="18873651" y="38557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53AEDEC-A01F-4074-A0C5-2B9F4D4F6C08}"/>
            </a:ext>
          </a:extLst>
        </xdr:cNvPr>
        <xdr:cNvSpPr txBox="1"/>
      </xdr:nvSpPr>
      <xdr:spPr>
        <a:xfrm>
          <a:off x="18873651" y="38557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EDF3A8B-B877-4684-8EB8-E76085237C2B}"/>
            </a:ext>
          </a:extLst>
        </xdr:cNvPr>
        <xdr:cNvSpPr txBox="1"/>
      </xdr:nvSpPr>
      <xdr:spPr>
        <a:xfrm>
          <a:off x="18873651" y="38557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BD217CD-1650-43AB-8BC4-F201E814DB20}"/>
            </a:ext>
          </a:extLst>
        </xdr:cNvPr>
        <xdr:cNvSpPr txBox="1"/>
      </xdr:nvSpPr>
      <xdr:spPr>
        <a:xfrm>
          <a:off x="18873651" y="38557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EB23488-4B5F-426D-878B-E446C5AC70DE}"/>
            </a:ext>
          </a:extLst>
        </xdr:cNvPr>
        <xdr:cNvSpPr txBox="1"/>
      </xdr:nvSpPr>
      <xdr:spPr>
        <a:xfrm>
          <a:off x="18873651" y="38557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BA864E4-9AC3-4444-B0D5-72D9214C5C17}"/>
            </a:ext>
          </a:extLst>
        </xdr:cNvPr>
        <xdr:cNvSpPr txBox="1"/>
      </xdr:nvSpPr>
      <xdr:spPr>
        <a:xfrm>
          <a:off x="18873651" y="38557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79FA6CD0-3FA7-4E21-9CBA-D01332646598}"/>
            </a:ext>
          </a:extLst>
        </xdr:cNvPr>
        <xdr:cNvSpPr txBox="1"/>
      </xdr:nvSpPr>
      <xdr:spPr>
        <a:xfrm>
          <a:off x="18873651" y="38557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4D403048-428F-44A1-B90C-ADFDCC799788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7DBE9DC-143C-4FE2-9B92-FA4270074466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1D85CD7-5848-4AF8-A695-C5DAFC7EACC2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999BD82D-A6EB-4D2B-95FF-84ACC09F9BBD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CB69B876-1349-414C-9097-2690724085C3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0F1DC1D-E943-432A-8BAB-DEBA3FBC1A6D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8D8E41F-574D-4B86-82B1-3FD8E75CD9AC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1DC0C6FA-BB04-4042-86E5-55A00A0466BD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F7BB478-1026-4E2E-B482-98C8951DA0DD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356F7A2C-F41C-4CD8-B94D-714F6CEDF3F6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AF88464-2C43-4649-93E9-DBED53FA4650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6A692F6-45F8-47AD-8668-6A885B968E36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EC7212FC-6F4B-496B-B0B7-B8BC4310F836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DB2031D-7459-4BB7-82B2-2466E9758829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76054C1-121E-47F1-A3CB-573A367523A6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D2BB3AF1-0ABC-44F7-A082-08E0ADFF5718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EE2283B0-2B3D-4554-8B66-F5C4EEA26EE5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CB6E380-84C3-4372-ABF1-FC03C43C687A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DAA53FDE-B2E7-44E5-B109-994378999D8A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E4D712-C4ED-45C5-B751-B72E3C7174F9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1CAB07CF-5EC2-4D84-B5EE-F2C6E976E092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F0E21FAE-A1EA-4E52-B3EC-505215070D71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97E801A9-00AF-45A4-97C3-63157B969B9F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BEDC7CCE-5FD9-4F23-BD31-A613CC9487AE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1097D81-6CD7-42DD-A873-2916AD4A6255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3DD40E1C-878A-4643-B0F3-4408327E2F6B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5EA6603-2C9C-4C70-A0A6-1B2256DFECE9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2018368D-CEB6-4B78-B417-76E61AA56C45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9DC2198B-1EB6-47E8-97C4-8E845C1DB3FE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4C6B87-EDF1-44BF-A387-740875F59795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F63AA6F-9FA5-4C55-8EC1-5CE6EA7C406C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4F8EF828-A403-4C30-AE75-33271E6E1DD4}"/>
            </a:ext>
          </a:extLst>
        </xdr:cNvPr>
        <xdr:cNvSpPr txBox="1"/>
      </xdr:nvSpPr>
      <xdr:spPr>
        <a:xfrm>
          <a:off x="18873651" y="48082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A2A85B1A-3D7A-4782-8583-9BD2BB09A0FA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D7E186C1-C927-488E-88E6-41C5593DF6B1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E6F1F001-73B4-4AA6-B412-1FD348A5952E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27D132-032B-43DE-B47A-5CBEC2C2D7D5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0831E80-D580-4967-8063-B1C944B5DAA0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A79EDC1-2624-4E4E-93C4-5A517910B636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68EC2021-59FD-4A6F-B7F5-ED6AD2B07ED5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BEF9387-CAB1-49E0-8BDB-5F71C0C67C9D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B543FCC-8FB3-4F6F-AAC6-DDACCC14D7D1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1FB9B5E0-7F5D-40A2-A2D7-0A6E36F9B759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545DFA9D-C31A-4345-8E2B-392D9B0FE7A6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1DE580C-1032-468E-B625-C29A33120AD0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CB048760-100B-41C0-A189-3A4DDD5CDD2C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CCB5BC00-84B9-4004-A888-3CD07D496FCA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6E17169F-931B-416C-AF5C-372A889B91D8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CB42EEA1-E068-4697-BC31-48D96654D3F3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20CDDA-3357-41AD-A8DD-59561556D135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CF097EB2-2701-4D72-A82E-025073DB4CAD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68654EFD-9F8C-45D3-ADFF-9D7DF7A23D7B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8152AFC-FE31-40BA-AF55-801F2C779B2B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DBF74D7-D783-4D83-B80B-4003E315F694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D43F7E8E-34E4-4959-B03E-CCF7A656E766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CA3B98FC-3106-4130-B442-EA986B137EBA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DC158580-8EE2-47BE-A476-0F08246AA1A6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1A449E-BB9D-43D0-BE47-D76AD81E06AF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1590AAD-6EED-419E-87D6-99E412D028F0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91CA9E4-FB29-4555-9024-716C545736E4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B1D4FD2-196E-40E3-A890-B53B5711FBCE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5CC753D0-7FE7-4B1D-8886-38DB300D20C3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26FE870-B406-496D-B82C-B20AF59C3FE9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D6F230B3-A21D-4141-951D-FC45A5F591E3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7B13FBCC-59BB-4971-990C-2E47DE261BC3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1FC50DEF-260F-4069-8BB2-C314E4D9D107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F7A1392F-ECC4-47BC-92B8-D76A525BA31F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C796922-24A2-4696-9422-190037D2934D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AE856036-073D-49DD-8817-8D04D5FCAE01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742A2237-9045-4A57-B5A5-919FDC5988A4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14CE354C-EE3F-4C67-8ADE-28DC25ACFB99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F7968DFD-445E-4F5D-BD7E-DE31C90FBD09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36AA509-418D-4564-8BA3-002901F4EE7A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DC67D79D-DE4E-46D1-8C4E-5C0D7657C679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789E4919-59D4-43A3-9A0D-2A309C798FB5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9A85BE69-24B1-4A42-A460-BBDCBDABE46F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6906375D-91F2-468F-8D04-3F9012A34248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5F14594C-1181-46E5-9ED3-D6DB4F9408E2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8336A22-3750-4B67-8328-9DC5B69B5D88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264E7306-2479-49AB-813B-4F2E1CE63232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FCE56EF-8EEC-4B9C-A6F3-6BC2986165AC}"/>
            </a:ext>
          </a:extLst>
        </xdr:cNvPr>
        <xdr:cNvSpPr txBox="1"/>
      </xdr:nvSpPr>
      <xdr:spPr>
        <a:xfrm>
          <a:off x="18873651" y="57835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45D785CE-7D3E-41C4-8123-7B9E1A4A9207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D45CCEB6-3FD9-4FB9-97AE-B9189D30E581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D253D47B-A09F-4B9D-983B-8E868A82D350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894333F-7BD7-437E-A8AE-D03DE359413D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E9588437-20AF-446D-90D8-E78C5087F702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A6AC84FD-802E-4B8E-8676-153F6A93E69D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3F90983B-85AA-4EFF-87D1-E9F942589B71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E1AC2205-3E8A-4322-942E-35B393857B2B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6DCF3CE-A99E-4412-B239-DF2ED17B24CC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2FECA7D4-FA08-4E12-9107-FA29EE9AA47A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929DB37-F770-480A-A1F0-E4AB4C5BBAD1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E941867B-063A-40BF-B25A-D5AE6067A852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9099786F-C6B5-4F6E-B64E-DBCF4771164C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FD88E945-B3D0-47B6-86C7-E7AAE81F1592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CA35FD5-925B-4416-8B20-B9A1E8001E53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FF431C08-5F1C-437B-B893-0C6DA9554E7A}"/>
            </a:ext>
          </a:extLst>
        </xdr:cNvPr>
        <xdr:cNvSpPr txBox="1"/>
      </xdr:nvSpPr>
      <xdr:spPr>
        <a:xfrm>
          <a:off x="18873651" y="69646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509EB199-17C5-4793-A196-1574B5737D88}"/>
            </a:ext>
          </a:extLst>
        </xdr:cNvPr>
        <xdr:cNvSpPr txBox="1"/>
      </xdr:nvSpPr>
      <xdr:spPr>
        <a:xfrm>
          <a:off x="18873651" y="79552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3DA07CBB-177E-434C-821E-5C3C0ECDDD9D}"/>
            </a:ext>
          </a:extLst>
        </xdr:cNvPr>
        <xdr:cNvSpPr txBox="1"/>
      </xdr:nvSpPr>
      <xdr:spPr>
        <a:xfrm>
          <a:off x="18873651" y="79552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EDC1309-64AD-4040-9C22-7D4987E7A725}"/>
            </a:ext>
          </a:extLst>
        </xdr:cNvPr>
        <xdr:cNvSpPr txBox="1"/>
      </xdr:nvSpPr>
      <xdr:spPr>
        <a:xfrm>
          <a:off x="18873651" y="79552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DA82F8CC-34A8-4F15-9EC1-AD7AF858D1DF}"/>
            </a:ext>
          </a:extLst>
        </xdr:cNvPr>
        <xdr:cNvSpPr txBox="1"/>
      </xdr:nvSpPr>
      <xdr:spPr>
        <a:xfrm>
          <a:off x="18873651" y="79552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BD5A4C38-F04E-4A1E-8199-4CB803810FC4}"/>
            </a:ext>
          </a:extLst>
        </xdr:cNvPr>
        <xdr:cNvSpPr txBox="1"/>
      </xdr:nvSpPr>
      <xdr:spPr>
        <a:xfrm>
          <a:off x="18873651" y="79552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4526E348-F239-4B97-B486-70AEF3C5FA3D}"/>
            </a:ext>
          </a:extLst>
        </xdr:cNvPr>
        <xdr:cNvSpPr txBox="1"/>
      </xdr:nvSpPr>
      <xdr:spPr>
        <a:xfrm>
          <a:off x="18873651" y="79552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54490E0-834E-4997-AF5A-3A47D17D3FD3}"/>
            </a:ext>
          </a:extLst>
        </xdr:cNvPr>
        <xdr:cNvSpPr txBox="1"/>
      </xdr:nvSpPr>
      <xdr:spPr>
        <a:xfrm>
          <a:off x="18873651" y="79552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D007282F-1187-48B3-9B2B-89CF196D5380}"/>
            </a:ext>
          </a:extLst>
        </xdr:cNvPr>
        <xdr:cNvSpPr txBox="1"/>
      </xdr:nvSpPr>
      <xdr:spPr>
        <a:xfrm>
          <a:off x="18873651" y="79552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517B45C8-616F-4B28-A928-9C66E03CEDE8}"/>
            </a:ext>
          </a:extLst>
        </xdr:cNvPr>
        <xdr:cNvSpPr txBox="1"/>
      </xdr:nvSpPr>
      <xdr:spPr>
        <a:xfrm>
          <a:off x="18873651" y="79552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99C341F-8F61-4321-8A78-278EEE1D58D1}"/>
            </a:ext>
          </a:extLst>
        </xdr:cNvPr>
        <xdr:cNvSpPr txBox="1"/>
      </xdr:nvSpPr>
      <xdr:spPr>
        <a:xfrm>
          <a:off x="18873651" y="79552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AC2B33D3-7BC8-48FA-86BC-1A1AB22BCAB1}"/>
            </a:ext>
          </a:extLst>
        </xdr:cNvPr>
        <xdr:cNvSpPr txBox="1"/>
      </xdr:nvSpPr>
      <xdr:spPr>
        <a:xfrm>
          <a:off x="18873651" y="79552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21B72F18-48AC-458C-919F-D198CF11BEC2}"/>
            </a:ext>
          </a:extLst>
        </xdr:cNvPr>
        <xdr:cNvSpPr txBox="1"/>
      </xdr:nvSpPr>
      <xdr:spPr>
        <a:xfrm>
          <a:off x="18873651" y="79552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AA8FCB59-E1C7-4AC8-AA1F-5A514811FC7F}"/>
            </a:ext>
          </a:extLst>
        </xdr:cNvPr>
        <xdr:cNvSpPr txBox="1"/>
      </xdr:nvSpPr>
      <xdr:spPr>
        <a:xfrm>
          <a:off x="18873651" y="79552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016ED16-1996-45DB-96DF-25D9B11C52B6}"/>
            </a:ext>
          </a:extLst>
        </xdr:cNvPr>
        <xdr:cNvSpPr txBox="1"/>
      </xdr:nvSpPr>
      <xdr:spPr>
        <a:xfrm>
          <a:off x="18873651" y="79552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7887155-E180-464B-BBE2-8ED68AFB2954}"/>
            </a:ext>
          </a:extLst>
        </xdr:cNvPr>
        <xdr:cNvSpPr txBox="1"/>
      </xdr:nvSpPr>
      <xdr:spPr>
        <a:xfrm>
          <a:off x="18873651" y="79552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42825047-E3B6-44E7-8455-157831FEA947}"/>
            </a:ext>
          </a:extLst>
        </xdr:cNvPr>
        <xdr:cNvSpPr txBox="1"/>
      </xdr:nvSpPr>
      <xdr:spPr>
        <a:xfrm>
          <a:off x="18873651" y="795528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3505-DB9B-4CAF-B3EC-36DA330DF23D}">
  <sheetPr>
    <tabColor rgb="FF7030A0"/>
    <pageSetUpPr fitToPage="1"/>
  </sheetPr>
  <dimension ref="A1:Z5738"/>
  <sheetViews>
    <sheetView tabSelected="1" zoomScale="55" zoomScaleNormal="55" workbookViewId="0">
      <pane ySplit="1" topLeftCell="A213" activePane="bottomLeft" state="frozen"/>
      <selection pane="bottomLeft" activeCell="D343" sqref="D343:D344"/>
    </sheetView>
  </sheetViews>
  <sheetFormatPr defaultRowHeight="14.4" x14ac:dyDescent="0.3"/>
  <cols>
    <col min="1" max="1" width="12" customWidth="1"/>
    <col min="2" max="2" width="6.5546875" customWidth="1"/>
    <col min="3" max="3" width="17.109375" customWidth="1"/>
    <col min="4" max="4" width="32.88671875" customWidth="1"/>
    <col min="5" max="5" width="27.5546875" customWidth="1"/>
    <col min="6" max="6" width="18.5546875" customWidth="1"/>
    <col min="7" max="7" width="9.109375" customWidth="1"/>
    <col min="8" max="8" width="14.109375" customWidth="1"/>
    <col min="9" max="9" width="31.6640625" customWidth="1"/>
    <col min="10" max="10" width="15.33203125" customWidth="1"/>
    <col min="11" max="11" width="8.109375" customWidth="1"/>
    <col min="12" max="12" width="11" style="71" customWidth="1"/>
    <col min="13" max="13" width="15.88671875" customWidth="1"/>
    <col min="14" max="14" width="15.6640625" style="71" customWidth="1"/>
    <col min="15" max="15" width="14.88671875" customWidth="1"/>
    <col min="16" max="16" width="18.33203125" customWidth="1"/>
    <col min="17" max="17" width="16.88671875" style="70" customWidth="1"/>
    <col min="18" max="18" width="17.109375" customWidth="1"/>
    <col min="19" max="19" width="20.88671875" customWidth="1"/>
    <col min="20" max="20" width="15.6640625" customWidth="1"/>
    <col min="21" max="21" width="11" style="71" customWidth="1"/>
    <col min="22" max="22" width="24.109375" customWidth="1"/>
    <col min="23" max="23" width="18.5546875" customWidth="1"/>
    <col min="24" max="24" width="29" customWidth="1"/>
    <col min="25" max="25" width="24.5546875" customWidth="1"/>
    <col min="26" max="26" width="10.5546875" bestFit="1" customWidth="1"/>
  </cols>
  <sheetData>
    <row r="1" spans="1:25" ht="180.6" thickBot="1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3" t="s">
        <v>9</v>
      </c>
      <c r="K1" s="4" t="s">
        <v>10</v>
      </c>
      <c r="L1" s="5" t="s">
        <v>11</v>
      </c>
      <c r="M1" s="2" t="s">
        <v>12</v>
      </c>
      <c r="N1" s="5" t="s">
        <v>13</v>
      </c>
      <c r="O1" s="6" t="s">
        <v>14</v>
      </c>
      <c r="P1" s="2" t="s">
        <v>15</v>
      </c>
      <c r="Q1" s="7" t="s">
        <v>16</v>
      </c>
      <c r="R1" s="2" t="s">
        <v>17</v>
      </c>
      <c r="S1" s="2" t="s">
        <v>18</v>
      </c>
      <c r="T1" s="6" t="s">
        <v>19</v>
      </c>
      <c r="U1" s="8" t="s">
        <v>20</v>
      </c>
      <c r="V1" s="2" t="s">
        <v>21</v>
      </c>
      <c r="W1" s="6" t="s">
        <v>22</v>
      </c>
      <c r="X1" s="6" t="s">
        <v>23</v>
      </c>
    </row>
    <row r="2" spans="1:25" ht="36" customHeight="1" x14ac:dyDescent="0.3">
      <c r="A2" s="9" t="s">
        <v>24</v>
      </c>
      <c r="B2" s="10">
        <v>1</v>
      </c>
      <c r="C2" s="11">
        <v>43475</v>
      </c>
      <c r="D2" s="10" t="s">
        <v>25</v>
      </c>
      <c r="E2" s="10" t="s">
        <v>26</v>
      </c>
      <c r="F2" s="10" t="s">
        <v>27</v>
      </c>
      <c r="G2" s="10">
        <v>5</v>
      </c>
      <c r="H2" s="10" t="s">
        <v>28</v>
      </c>
      <c r="I2" s="10" t="s">
        <v>29</v>
      </c>
      <c r="J2" s="10" t="s">
        <v>30</v>
      </c>
      <c r="K2" s="12">
        <v>1</v>
      </c>
      <c r="L2" s="13">
        <f>M2-C2</f>
        <v>1</v>
      </c>
      <c r="M2" s="11">
        <v>43476</v>
      </c>
      <c r="N2" s="14">
        <f>O2-M2</f>
        <v>4</v>
      </c>
      <c r="O2" s="11">
        <v>43480</v>
      </c>
      <c r="P2" s="10" t="s">
        <v>31</v>
      </c>
      <c r="Q2" s="15">
        <v>1000</v>
      </c>
      <c r="R2" s="11" t="s">
        <v>32</v>
      </c>
      <c r="S2" s="11" t="s">
        <v>32</v>
      </c>
      <c r="T2" s="11" t="s">
        <v>32</v>
      </c>
      <c r="U2" s="13" t="s">
        <v>32</v>
      </c>
      <c r="V2" s="10" t="s">
        <v>33</v>
      </c>
      <c r="W2" s="16" t="s">
        <v>34</v>
      </c>
      <c r="X2" s="17"/>
    </row>
    <row r="3" spans="1:25" ht="87" customHeight="1" x14ac:dyDescent="0.3">
      <c r="A3" s="9" t="s">
        <v>24</v>
      </c>
      <c r="B3" s="18">
        <v>2</v>
      </c>
      <c r="C3" s="19">
        <v>43476</v>
      </c>
      <c r="D3" s="18" t="s">
        <v>35</v>
      </c>
      <c r="E3" s="18" t="s">
        <v>36</v>
      </c>
      <c r="F3" s="18" t="s">
        <v>37</v>
      </c>
      <c r="G3" s="18">
        <v>15</v>
      </c>
      <c r="H3" s="18" t="s">
        <v>38</v>
      </c>
      <c r="I3" s="18" t="s">
        <v>39</v>
      </c>
      <c r="J3" s="18" t="s">
        <v>30</v>
      </c>
      <c r="K3" s="20">
        <v>2</v>
      </c>
      <c r="L3" s="21">
        <f t="shared" ref="L3:L66" si="0">M3-C3</f>
        <v>4</v>
      </c>
      <c r="M3" s="19">
        <v>43480</v>
      </c>
      <c r="N3" s="22">
        <f t="shared" ref="N3:N66" si="1">O3-M3</f>
        <v>3</v>
      </c>
      <c r="O3" s="19">
        <v>43483</v>
      </c>
      <c r="P3" s="18" t="s">
        <v>40</v>
      </c>
      <c r="Q3" s="23">
        <v>550</v>
      </c>
      <c r="R3" s="19">
        <v>43517</v>
      </c>
      <c r="S3" s="18" t="s">
        <v>41</v>
      </c>
      <c r="T3" s="19">
        <v>43529</v>
      </c>
      <c r="U3" s="21">
        <f t="shared" ref="U3:U38" si="2">T3-O3</f>
        <v>46</v>
      </c>
      <c r="V3" s="18" t="s">
        <v>42</v>
      </c>
      <c r="W3" s="24" t="s">
        <v>34</v>
      </c>
      <c r="X3" s="25"/>
      <c r="Y3" s="26"/>
    </row>
    <row r="4" spans="1:25" ht="75" customHeight="1" x14ac:dyDescent="0.3">
      <c r="A4" s="9" t="s">
        <v>24</v>
      </c>
      <c r="B4" s="18">
        <v>3</v>
      </c>
      <c r="C4" s="19">
        <v>43476</v>
      </c>
      <c r="D4" s="18" t="s">
        <v>43</v>
      </c>
      <c r="E4" s="18" t="s">
        <v>44</v>
      </c>
      <c r="F4" s="18" t="s">
        <v>45</v>
      </c>
      <c r="G4" s="18">
        <v>5</v>
      </c>
      <c r="H4" s="18" t="s">
        <v>28</v>
      </c>
      <c r="I4" s="18" t="s">
        <v>46</v>
      </c>
      <c r="J4" s="18" t="s">
        <v>30</v>
      </c>
      <c r="K4" s="20">
        <v>3</v>
      </c>
      <c r="L4" s="21">
        <f t="shared" si="0"/>
        <v>4</v>
      </c>
      <c r="M4" s="19">
        <v>43480</v>
      </c>
      <c r="N4" s="22">
        <f t="shared" si="1"/>
        <v>6</v>
      </c>
      <c r="O4" s="19">
        <v>43486</v>
      </c>
      <c r="P4" s="18" t="s">
        <v>47</v>
      </c>
      <c r="Q4" s="23">
        <v>278.22000000000003</v>
      </c>
      <c r="R4" s="19"/>
      <c r="S4" s="18"/>
      <c r="T4" s="19"/>
      <c r="U4" s="21">
        <f t="shared" si="2"/>
        <v>-43486</v>
      </c>
      <c r="V4" s="18"/>
      <c r="W4" s="24"/>
      <c r="X4" s="25"/>
    </row>
    <row r="5" spans="1:25" ht="77.25" customHeight="1" x14ac:dyDescent="0.3">
      <c r="A5" s="9" t="s">
        <v>24</v>
      </c>
      <c r="B5" s="18">
        <v>4</v>
      </c>
      <c r="C5" s="19">
        <v>43476</v>
      </c>
      <c r="D5" s="18" t="s">
        <v>43</v>
      </c>
      <c r="E5" s="18" t="s">
        <v>48</v>
      </c>
      <c r="F5" s="18" t="s">
        <v>45</v>
      </c>
      <c r="G5" s="18">
        <v>5</v>
      </c>
      <c r="H5" s="18" t="s">
        <v>28</v>
      </c>
      <c r="I5" s="18" t="s">
        <v>46</v>
      </c>
      <c r="J5" s="18" t="s">
        <v>30</v>
      </c>
      <c r="K5" s="20">
        <v>4</v>
      </c>
      <c r="L5" s="21">
        <f t="shared" si="0"/>
        <v>4</v>
      </c>
      <c r="M5" s="19">
        <v>43480</v>
      </c>
      <c r="N5" s="22">
        <f t="shared" si="1"/>
        <v>6</v>
      </c>
      <c r="O5" s="19">
        <v>43486</v>
      </c>
      <c r="P5" s="18" t="s">
        <v>49</v>
      </c>
      <c r="Q5" s="23">
        <v>278.22000000000003</v>
      </c>
      <c r="R5" s="19"/>
      <c r="S5" s="18"/>
      <c r="T5" s="19"/>
      <c r="U5" s="21">
        <f t="shared" si="2"/>
        <v>-43486</v>
      </c>
      <c r="V5" s="18"/>
      <c r="W5" s="24"/>
      <c r="X5" s="25"/>
    </row>
    <row r="6" spans="1:25" ht="93" customHeight="1" x14ac:dyDescent="0.3">
      <c r="A6" s="9" t="s">
        <v>24</v>
      </c>
      <c r="B6" s="18">
        <v>5</v>
      </c>
      <c r="C6" s="19">
        <v>43476</v>
      </c>
      <c r="D6" s="18" t="s">
        <v>43</v>
      </c>
      <c r="E6" s="18" t="s">
        <v>50</v>
      </c>
      <c r="F6" s="18" t="s">
        <v>45</v>
      </c>
      <c r="G6" s="18">
        <v>5</v>
      </c>
      <c r="H6" s="18" t="s">
        <v>28</v>
      </c>
      <c r="I6" s="18" t="s">
        <v>46</v>
      </c>
      <c r="J6" s="18" t="s">
        <v>30</v>
      </c>
      <c r="K6" s="20">
        <v>5</v>
      </c>
      <c r="L6" s="21">
        <f t="shared" si="0"/>
        <v>4</v>
      </c>
      <c r="M6" s="19">
        <v>43480</v>
      </c>
      <c r="N6" s="22">
        <f t="shared" si="1"/>
        <v>6</v>
      </c>
      <c r="O6" s="19">
        <v>43486</v>
      </c>
      <c r="P6" s="18" t="s">
        <v>51</v>
      </c>
      <c r="Q6" s="23">
        <v>278.22000000000003</v>
      </c>
      <c r="R6" s="19"/>
      <c r="S6" s="18"/>
      <c r="T6" s="19"/>
      <c r="U6" s="21">
        <f t="shared" si="2"/>
        <v>-43486</v>
      </c>
      <c r="V6" s="18"/>
      <c r="W6" s="24"/>
      <c r="X6" s="25"/>
    </row>
    <row r="7" spans="1:25" ht="78" customHeight="1" x14ac:dyDescent="0.3">
      <c r="A7" s="9" t="s">
        <v>24</v>
      </c>
      <c r="B7" s="18">
        <v>6</v>
      </c>
      <c r="C7" s="19">
        <v>43476</v>
      </c>
      <c r="D7" s="18" t="s">
        <v>43</v>
      </c>
      <c r="E7" s="18" t="s">
        <v>52</v>
      </c>
      <c r="F7" s="18" t="s">
        <v>45</v>
      </c>
      <c r="G7" s="18">
        <v>5</v>
      </c>
      <c r="H7" s="18" t="s">
        <v>28</v>
      </c>
      <c r="I7" s="18" t="s">
        <v>46</v>
      </c>
      <c r="J7" s="18" t="s">
        <v>30</v>
      </c>
      <c r="K7" s="20">
        <v>6</v>
      </c>
      <c r="L7" s="21">
        <f t="shared" si="0"/>
        <v>4</v>
      </c>
      <c r="M7" s="19">
        <v>43480</v>
      </c>
      <c r="N7" s="22">
        <f t="shared" si="1"/>
        <v>6</v>
      </c>
      <c r="O7" s="19">
        <v>43486</v>
      </c>
      <c r="P7" s="18" t="s">
        <v>53</v>
      </c>
      <c r="Q7" s="23">
        <v>278.22000000000003</v>
      </c>
      <c r="R7" s="19"/>
      <c r="S7" s="18"/>
      <c r="T7" s="19"/>
      <c r="U7" s="21">
        <f t="shared" si="2"/>
        <v>-43486</v>
      </c>
      <c r="V7" s="18"/>
      <c r="W7" s="24"/>
      <c r="X7" s="25"/>
    </row>
    <row r="8" spans="1:25" ht="72" customHeight="1" x14ac:dyDescent="0.3">
      <c r="A8" s="9" t="s">
        <v>24</v>
      </c>
      <c r="B8" s="18">
        <v>7</v>
      </c>
      <c r="C8" s="19">
        <v>43476</v>
      </c>
      <c r="D8" s="18" t="s">
        <v>43</v>
      </c>
      <c r="E8" s="18" t="s">
        <v>54</v>
      </c>
      <c r="F8" s="18" t="s">
        <v>45</v>
      </c>
      <c r="G8" s="18">
        <v>5</v>
      </c>
      <c r="H8" s="18" t="s">
        <v>28</v>
      </c>
      <c r="I8" s="18" t="s">
        <v>46</v>
      </c>
      <c r="J8" s="18" t="s">
        <v>30</v>
      </c>
      <c r="K8" s="20">
        <v>7</v>
      </c>
      <c r="L8" s="21">
        <f t="shared" si="0"/>
        <v>4</v>
      </c>
      <c r="M8" s="19">
        <v>43480</v>
      </c>
      <c r="N8" s="22">
        <f t="shared" si="1"/>
        <v>6</v>
      </c>
      <c r="O8" s="19">
        <v>43486</v>
      </c>
      <c r="P8" s="18" t="s">
        <v>55</v>
      </c>
      <c r="Q8" s="23">
        <v>278.22000000000003</v>
      </c>
      <c r="R8" s="19"/>
      <c r="S8" s="18"/>
      <c r="T8" s="19"/>
      <c r="U8" s="21">
        <f t="shared" si="2"/>
        <v>-43486</v>
      </c>
      <c r="V8" s="18"/>
      <c r="W8" s="24"/>
      <c r="X8" s="25"/>
    </row>
    <row r="9" spans="1:25" ht="78.75" customHeight="1" x14ac:dyDescent="0.3">
      <c r="A9" s="9" t="s">
        <v>24</v>
      </c>
      <c r="B9" s="18">
        <v>8</v>
      </c>
      <c r="C9" s="19">
        <v>43476</v>
      </c>
      <c r="D9" s="18" t="s">
        <v>56</v>
      </c>
      <c r="E9" s="18" t="s">
        <v>57</v>
      </c>
      <c r="F9" s="18" t="s">
        <v>58</v>
      </c>
      <c r="G9" s="18">
        <v>13</v>
      </c>
      <c r="H9" s="18" t="s">
        <v>59</v>
      </c>
      <c r="I9" s="18" t="s">
        <v>60</v>
      </c>
      <c r="J9" s="18" t="s">
        <v>30</v>
      </c>
      <c r="K9" s="20">
        <v>8</v>
      </c>
      <c r="L9" s="21">
        <f t="shared" si="0"/>
        <v>4</v>
      </c>
      <c r="M9" s="19">
        <v>43480</v>
      </c>
      <c r="N9" s="22">
        <f t="shared" si="1"/>
        <v>9</v>
      </c>
      <c r="O9" s="19">
        <v>43489</v>
      </c>
      <c r="P9" s="18" t="s">
        <v>61</v>
      </c>
      <c r="Q9" s="23">
        <v>1000</v>
      </c>
      <c r="R9" s="19" t="s">
        <v>32</v>
      </c>
      <c r="S9" s="18" t="s">
        <v>32</v>
      </c>
      <c r="T9" s="19" t="s">
        <v>32</v>
      </c>
      <c r="U9" s="21" t="e">
        <f t="shared" si="2"/>
        <v>#VALUE!</v>
      </c>
      <c r="V9" s="18" t="s">
        <v>62</v>
      </c>
      <c r="W9" s="24" t="s">
        <v>34</v>
      </c>
      <c r="X9" s="25"/>
    </row>
    <row r="10" spans="1:25" ht="57" customHeight="1" x14ac:dyDescent="0.3">
      <c r="A10" s="9" t="s">
        <v>24</v>
      </c>
      <c r="B10" s="18">
        <v>9</v>
      </c>
      <c r="C10" s="19">
        <v>43479</v>
      </c>
      <c r="D10" s="18" t="s">
        <v>63</v>
      </c>
      <c r="E10" s="18" t="s">
        <v>64</v>
      </c>
      <c r="F10" s="18" t="s">
        <v>45</v>
      </c>
      <c r="G10" s="18">
        <v>15</v>
      </c>
      <c r="H10" s="18" t="s">
        <v>65</v>
      </c>
      <c r="I10" s="18" t="s">
        <v>66</v>
      </c>
      <c r="J10" s="18" t="s">
        <v>30</v>
      </c>
      <c r="K10" s="20">
        <v>9</v>
      </c>
      <c r="L10" s="21">
        <f t="shared" si="0"/>
        <v>3</v>
      </c>
      <c r="M10" s="19">
        <v>43482</v>
      </c>
      <c r="N10" s="22">
        <f t="shared" si="1"/>
        <v>4</v>
      </c>
      <c r="O10" s="19">
        <v>43486</v>
      </c>
      <c r="P10" s="18" t="s">
        <v>67</v>
      </c>
      <c r="Q10" s="23">
        <v>550</v>
      </c>
      <c r="R10" s="19">
        <v>43489</v>
      </c>
      <c r="S10" s="18" t="s">
        <v>68</v>
      </c>
      <c r="T10" s="19">
        <v>43494</v>
      </c>
      <c r="U10" s="21">
        <f t="shared" si="2"/>
        <v>8</v>
      </c>
      <c r="V10" s="18" t="s">
        <v>69</v>
      </c>
      <c r="W10" s="24" t="s">
        <v>34</v>
      </c>
      <c r="X10" s="25"/>
      <c r="Y10" s="26"/>
    </row>
    <row r="11" spans="1:25" ht="55.5" customHeight="1" x14ac:dyDescent="0.3">
      <c r="A11" s="9" t="s">
        <v>24</v>
      </c>
      <c r="B11" s="18">
        <v>10</v>
      </c>
      <c r="C11" s="19">
        <v>43480</v>
      </c>
      <c r="D11" s="18" t="s">
        <v>70</v>
      </c>
      <c r="E11" s="18" t="s">
        <v>71</v>
      </c>
      <c r="F11" s="18" t="s">
        <v>45</v>
      </c>
      <c r="G11" s="18">
        <v>5</v>
      </c>
      <c r="H11" s="18" t="s">
        <v>28</v>
      </c>
      <c r="I11" s="18" t="s">
        <v>72</v>
      </c>
      <c r="J11" s="18" t="s">
        <v>30</v>
      </c>
      <c r="K11" s="20">
        <v>10</v>
      </c>
      <c r="L11" s="21">
        <f>M11-C11</f>
        <v>2</v>
      </c>
      <c r="M11" s="19">
        <v>43482</v>
      </c>
      <c r="N11" s="22">
        <f t="shared" si="1"/>
        <v>1</v>
      </c>
      <c r="O11" s="19">
        <v>43483</v>
      </c>
      <c r="P11" s="18" t="s">
        <v>73</v>
      </c>
      <c r="Q11" s="23">
        <v>9564.4</v>
      </c>
      <c r="R11" s="19">
        <v>43483</v>
      </c>
      <c r="S11" s="18" t="s">
        <v>74</v>
      </c>
      <c r="T11" s="19">
        <v>43488</v>
      </c>
      <c r="U11" s="21">
        <f t="shared" si="2"/>
        <v>5</v>
      </c>
      <c r="V11" s="18" t="s">
        <v>75</v>
      </c>
      <c r="W11" s="24" t="s">
        <v>34</v>
      </c>
      <c r="X11" s="25"/>
      <c r="Y11" s="26"/>
    </row>
    <row r="12" spans="1:25" ht="57" customHeight="1" x14ac:dyDescent="0.3">
      <c r="A12" s="9" t="s">
        <v>24</v>
      </c>
      <c r="B12" s="18">
        <v>11</v>
      </c>
      <c r="C12" s="19">
        <v>43480</v>
      </c>
      <c r="D12" s="18" t="s">
        <v>76</v>
      </c>
      <c r="E12" s="18" t="s">
        <v>77</v>
      </c>
      <c r="F12" s="18" t="s">
        <v>27</v>
      </c>
      <c r="G12" s="18">
        <v>15</v>
      </c>
      <c r="H12" s="18" t="s">
        <v>78</v>
      </c>
      <c r="I12" s="18" t="s">
        <v>79</v>
      </c>
      <c r="J12" s="18" t="s">
        <v>30</v>
      </c>
      <c r="K12" s="20">
        <v>11</v>
      </c>
      <c r="L12" s="21">
        <f t="shared" si="0"/>
        <v>3</v>
      </c>
      <c r="M12" s="19">
        <v>43483</v>
      </c>
      <c r="N12" s="22">
        <f t="shared" si="1"/>
        <v>18</v>
      </c>
      <c r="O12" s="19">
        <v>43501</v>
      </c>
      <c r="P12" s="18" t="s">
        <v>80</v>
      </c>
      <c r="Q12" s="23">
        <v>1000</v>
      </c>
      <c r="R12" s="19" t="s">
        <v>32</v>
      </c>
      <c r="S12" s="18" t="s">
        <v>32</v>
      </c>
      <c r="T12" s="19" t="s">
        <v>32</v>
      </c>
      <c r="U12" s="21" t="s">
        <v>32</v>
      </c>
      <c r="V12" s="18" t="s">
        <v>81</v>
      </c>
      <c r="W12" s="24" t="s">
        <v>34</v>
      </c>
      <c r="X12" s="25"/>
    </row>
    <row r="13" spans="1:25" ht="64.5" customHeight="1" x14ac:dyDescent="0.3">
      <c r="A13" s="9" t="s">
        <v>24</v>
      </c>
      <c r="B13" s="18">
        <v>12</v>
      </c>
      <c r="C13" s="19">
        <v>43480</v>
      </c>
      <c r="D13" s="18" t="s">
        <v>82</v>
      </c>
      <c r="E13" s="18" t="s">
        <v>83</v>
      </c>
      <c r="F13" s="18" t="s">
        <v>37</v>
      </c>
      <c r="G13" s="18">
        <v>15</v>
      </c>
      <c r="H13" s="18" t="s">
        <v>65</v>
      </c>
      <c r="I13" s="18" t="s">
        <v>84</v>
      </c>
      <c r="J13" s="18" t="s">
        <v>30</v>
      </c>
      <c r="K13" s="20">
        <v>12</v>
      </c>
      <c r="L13" s="21">
        <f t="shared" si="0"/>
        <v>3</v>
      </c>
      <c r="M13" s="19">
        <v>43483</v>
      </c>
      <c r="N13" s="22">
        <f t="shared" si="1"/>
        <v>18</v>
      </c>
      <c r="O13" s="19">
        <v>43501</v>
      </c>
      <c r="P13" s="18" t="s">
        <v>85</v>
      </c>
      <c r="Q13" s="23">
        <v>550</v>
      </c>
      <c r="R13" s="19">
        <v>43510</v>
      </c>
      <c r="S13" s="18" t="s">
        <v>86</v>
      </c>
      <c r="T13" s="19">
        <v>43517</v>
      </c>
      <c r="U13" s="21">
        <f t="shared" si="2"/>
        <v>16</v>
      </c>
      <c r="V13" s="18" t="s">
        <v>87</v>
      </c>
      <c r="W13" s="24" t="s">
        <v>34</v>
      </c>
      <c r="X13" s="25"/>
      <c r="Y13" s="26"/>
    </row>
    <row r="14" spans="1:25" ht="63" customHeight="1" x14ac:dyDescent="0.3">
      <c r="A14" s="9" t="s">
        <v>24</v>
      </c>
      <c r="B14" s="18">
        <v>13</v>
      </c>
      <c r="C14" s="19">
        <v>43482</v>
      </c>
      <c r="D14" s="18" t="s">
        <v>88</v>
      </c>
      <c r="E14" s="18" t="s">
        <v>89</v>
      </c>
      <c r="F14" s="18" t="s">
        <v>90</v>
      </c>
      <c r="G14" s="18">
        <v>5</v>
      </c>
      <c r="H14" s="18" t="s">
        <v>91</v>
      </c>
      <c r="I14" s="18" t="s">
        <v>92</v>
      </c>
      <c r="J14" s="18" t="s">
        <v>30</v>
      </c>
      <c r="K14" s="20">
        <v>13</v>
      </c>
      <c r="L14" s="21">
        <f t="shared" si="0"/>
        <v>4</v>
      </c>
      <c r="M14" s="19">
        <v>43486</v>
      </c>
      <c r="N14" s="22">
        <f t="shared" si="1"/>
        <v>15</v>
      </c>
      <c r="O14" s="19">
        <v>43501</v>
      </c>
      <c r="P14" s="18" t="s">
        <v>93</v>
      </c>
      <c r="Q14" s="23">
        <v>1000</v>
      </c>
      <c r="R14" s="19" t="s">
        <v>32</v>
      </c>
      <c r="S14" s="18" t="s">
        <v>32</v>
      </c>
      <c r="T14" s="19" t="s">
        <v>32</v>
      </c>
      <c r="U14" s="21" t="s">
        <v>32</v>
      </c>
      <c r="V14" s="18" t="s">
        <v>94</v>
      </c>
      <c r="W14" s="24" t="s">
        <v>34</v>
      </c>
      <c r="X14" s="25"/>
    </row>
    <row r="15" spans="1:25" ht="72" x14ac:dyDescent="0.3">
      <c r="A15" s="9" t="s">
        <v>24</v>
      </c>
      <c r="B15" s="18">
        <v>14</v>
      </c>
      <c r="C15" s="19">
        <v>43483</v>
      </c>
      <c r="D15" s="18" t="s">
        <v>95</v>
      </c>
      <c r="E15" s="18" t="s">
        <v>96</v>
      </c>
      <c r="F15" s="18" t="s">
        <v>27</v>
      </c>
      <c r="G15" s="18">
        <v>15</v>
      </c>
      <c r="H15" s="18" t="s">
        <v>65</v>
      </c>
      <c r="I15" s="18" t="s">
        <v>32</v>
      </c>
      <c r="J15" s="18" t="s">
        <v>32</v>
      </c>
      <c r="K15" s="20">
        <v>14</v>
      </c>
      <c r="L15" s="21" t="s">
        <v>32</v>
      </c>
      <c r="M15" s="19" t="s">
        <v>32</v>
      </c>
      <c r="N15" s="22" t="s">
        <v>32</v>
      </c>
      <c r="O15" s="19" t="s">
        <v>32</v>
      </c>
      <c r="P15" s="18" t="s">
        <v>32</v>
      </c>
      <c r="Q15" s="23" t="s">
        <v>32</v>
      </c>
      <c r="R15" s="19" t="s">
        <v>32</v>
      </c>
      <c r="S15" s="18" t="s">
        <v>32</v>
      </c>
      <c r="T15" s="19" t="s">
        <v>32</v>
      </c>
      <c r="U15" s="21" t="s">
        <v>32</v>
      </c>
      <c r="V15" s="18" t="s">
        <v>32</v>
      </c>
      <c r="W15" s="24" t="s">
        <v>97</v>
      </c>
      <c r="X15" s="25"/>
    </row>
    <row r="16" spans="1:25" ht="66" customHeight="1" x14ac:dyDescent="0.3">
      <c r="A16" s="9" t="s">
        <v>24</v>
      </c>
      <c r="B16" s="18">
        <v>15</v>
      </c>
      <c r="C16" s="19">
        <v>43121</v>
      </c>
      <c r="D16" s="18" t="s">
        <v>98</v>
      </c>
      <c r="E16" s="18" t="s">
        <v>99</v>
      </c>
      <c r="F16" s="18" t="s">
        <v>27</v>
      </c>
      <c r="G16" s="18">
        <v>40</v>
      </c>
      <c r="H16" s="18" t="s">
        <v>100</v>
      </c>
      <c r="I16" s="18" t="s">
        <v>101</v>
      </c>
      <c r="J16" s="18" t="s">
        <v>102</v>
      </c>
      <c r="K16" s="20">
        <v>15</v>
      </c>
      <c r="L16" s="21">
        <f t="shared" si="0"/>
        <v>376</v>
      </c>
      <c r="M16" s="19">
        <v>43497</v>
      </c>
      <c r="N16" s="22">
        <f t="shared" si="1"/>
        <v>7</v>
      </c>
      <c r="O16" s="19">
        <v>43504</v>
      </c>
      <c r="P16" s="18" t="s">
        <v>103</v>
      </c>
      <c r="Q16" s="27">
        <v>1391.1</v>
      </c>
      <c r="R16" s="18"/>
      <c r="S16" s="18"/>
      <c r="T16" s="18"/>
      <c r="U16" s="21">
        <f t="shared" si="2"/>
        <v>-43504</v>
      </c>
      <c r="V16" s="18"/>
      <c r="W16" s="24"/>
      <c r="X16" s="25"/>
    </row>
    <row r="17" spans="1:25" ht="80.25" customHeight="1" x14ac:dyDescent="0.3">
      <c r="A17" s="9" t="s">
        <v>24</v>
      </c>
      <c r="B17" s="18">
        <v>16</v>
      </c>
      <c r="C17" s="19">
        <v>43486</v>
      </c>
      <c r="D17" s="18" t="s">
        <v>98</v>
      </c>
      <c r="E17" s="18" t="s">
        <v>104</v>
      </c>
      <c r="F17" s="18" t="s">
        <v>27</v>
      </c>
      <c r="G17" s="18">
        <v>40</v>
      </c>
      <c r="H17" s="18" t="s">
        <v>100</v>
      </c>
      <c r="I17" s="18" t="s">
        <v>105</v>
      </c>
      <c r="J17" s="18" t="s">
        <v>30</v>
      </c>
      <c r="K17" s="20">
        <v>16</v>
      </c>
      <c r="L17" s="21">
        <f t="shared" si="0"/>
        <v>11</v>
      </c>
      <c r="M17" s="19">
        <v>43497</v>
      </c>
      <c r="N17" s="22">
        <f t="shared" si="1"/>
        <v>7</v>
      </c>
      <c r="O17" s="19">
        <v>43504</v>
      </c>
      <c r="P17" s="18" t="s">
        <v>106</v>
      </c>
      <c r="Q17" s="27">
        <v>1112.8800000000001</v>
      </c>
      <c r="R17" s="19"/>
      <c r="S17" s="18"/>
      <c r="T17" s="19"/>
      <c r="U17" s="21">
        <f t="shared" si="2"/>
        <v>-43504</v>
      </c>
      <c r="V17" s="18"/>
      <c r="W17" s="24"/>
      <c r="X17" s="18" t="s">
        <v>107</v>
      </c>
    </row>
    <row r="18" spans="1:25" ht="81.75" customHeight="1" x14ac:dyDescent="0.3">
      <c r="A18" s="9" t="s">
        <v>24</v>
      </c>
      <c r="B18" s="18">
        <v>17</v>
      </c>
      <c r="C18" s="19">
        <v>43487</v>
      </c>
      <c r="D18" s="18" t="s">
        <v>108</v>
      </c>
      <c r="E18" s="18" t="s">
        <v>109</v>
      </c>
      <c r="F18" s="18" t="s">
        <v>58</v>
      </c>
      <c r="G18" s="18">
        <v>5</v>
      </c>
      <c r="H18" s="18" t="s">
        <v>91</v>
      </c>
      <c r="I18" s="18" t="s">
        <v>110</v>
      </c>
      <c r="J18" s="18" t="s">
        <v>30</v>
      </c>
      <c r="K18" s="20">
        <v>17</v>
      </c>
      <c r="L18" s="21">
        <f t="shared" si="0"/>
        <v>10</v>
      </c>
      <c r="M18" s="19">
        <v>43497</v>
      </c>
      <c r="N18" s="22">
        <f t="shared" si="1"/>
        <v>53</v>
      </c>
      <c r="O18" s="19">
        <v>43550</v>
      </c>
      <c r="P18" s="18" t="s">
        <v>111</v>
      </c>
      <c r="Q18" s="23">
        <v>1000</v>
      </c>
      <c r="R18" s="19" t="s">
        <v>32</v>
      </c>
      <c r="S18" s="18" t="s">
        <v>32</v>
      </c>
      <c r="T18" s="19" t="s">
        <v>32</v>
      </c>
      <c r="U18" s="21" t="s">
        <v>32</v>
      </c>
      <c r="V18" s="18" t="s">
        <v>112</v>
      </c>
      <c r="W18" s="24" t="s">
        <v>34</v>
      </c>
      <c r="X18" s="25"/>
    </row>
    <row r="19" spans="1:25" ht="58.5" customHeight="1" x14ac:dyDescent="0.3">
      <c r="A19" s="9" t="s">
        <v>24</v>
      </c>
      <c r="B19" s="18">
        <v>18</v>
      </c>
      <c r="C19" s="19">
        <v>43487</v>
      </c>
      <c r="D19" s="18" t="s">
        <v>113</v>
      </c>
      <c r="E19" s="18" t="s">
        <v>114</v>
      </c>
      <c r="F19" s="18" t="s">
        <v>58</v>
      </c>
      <c r="G19" s="18">
        <v>7</v>
      </c>
      <c r="H19" s="18" t="s">
        <v>115</v>
      </c>
      <c r="I19" s="18" t="s">
        <v>116</v>
      </c>
      <c r="J19" s="18" t="s">
        <v>30</v>
      </c>
      <c r="K19" s="20">
        <v>18</v>
      </c>
      <c r="L19" s="21">
        <f t="shared" si="0"/>
        <v>7</v>
      </c>
      <c r="M19" s="19">
        <v>43494</v>
      </c>
      <c r="N19" s="22">
        <f t="shared" si="1"/>
        <v>22</v>
      </c>
      <c r="O19" s="19">
        <v>43516</v>
      </c>
      <c r="P19" s="18" t="s">
        <v>117</v>
      </c>
      <c r="Q19" s="23">
        <v>1000</v>
      </c>
      <c r="R19" s="18" t="s">
        <v>32</v>
      </c>
      <c r="S19" s="18" t="s">
        <v>32</v>
      </c>
      <c r="T19" s="18" t="s">
        <v>32</v>
      </c>
      <c r="U19" s="21" t="s">
        <v>32</v>
      </c>
      <c r="V19" s="18" t="s">
        <v>118</v>
      </c>
      <c r="W19" s="24" t="s">
        <v>34</v>
      </c>
      <c r="X19" s="25"/>
    </row>
    <row r="20" spans="1:25" ht="54" x14ac:dyDescent="0.3">
      <c r="A20" s="9" t="s">
        <v>24</v>
      </c>
      <c r="B20" s="18">
        <v>19</v>
      </c>
      <c r="C20" s="19">
        <v>43487</v>
      </c>
      <c r="D20" s="18" t="s">
        <v>119</v>
      </c>
      <c r="E20" s="18" t="s">
        <v>120</v>
      </c>
      <c r="F20" s="18" t="s">
        <v>58</v>
      </c>
      <c r="G20" s="18">
        <v>5</v>
      </c>
      <c r="H20" s="18" t="s">
        <v>91</v>
      </c>
      <c r="I20" s="18" t="s">
        <v>121</v>
      </c>
      <c r="J20" s="18" t="s">
        <v>30</v>
      </c>
      <c r="K20" s="20">
        <v>19</v>
      </c>
      <c r="L20" s="21">
        <f t="shared" si="0"/>
        <v>6</v>
      </c>
      <c r="M20" s="19">
        <v>43493</v>
      </c>
      <c r="N20" s="22">
        <f t="shared" si="1"/>
        <v>46</v>
      </c>
      <c r="O20" s="19">
        <v>43539</v>
      </c>
      <c r="P20" s="18" t="s">
        <v>122</v>
      </c>
      <c r="Q20" s="28">
        <v>1000</v>
      </c>
      <c r="R20" s="19" t="s">
        <v>32</v>
      </c>
      <c r="S20" s="18" t="s">
        <v>32</v>
      </c>
      <c r="T20" s="19" t="s">
        <v>32</v>
      </c>
      <c r="U20" s="21" t="s">
        <v>32</v>
      </c>
      <c r="V20" s="18" t="s">
        <v>123</v>
      </c>
      <c r="W20" s="24" t="s">
        <v>34</v>
      </c>
      <c r="X20" s="25"/>
    </row>
    <row r="21" spans="1:25" ht="66" customHeight="1" x14ac:dyDescent="0.3">
      <c r="A21" s="9" t="s">
        <v>24</v>
      </c>
      <c r="B21" s="18">
        <v>20</v>
      </c>
      <c r="C21" s="19">
        <v>43488</v>
      </c>
      <c r="D21" s="18" t="s">
        <v>124</v>
      </c>
      <c r="E21" s="18" t="s">
        <v>125</v>
      </c>
      <c r="F21" s="18" t="s">
        <v>58</v>
      </c>
      <c r="G21" s="18">
        <v>25</v>
      </c>
      <c r="H21" s="18" t="s">
        <v>126</v>
      </c>
      <c r="I21" s="18" t="s">
        <v>127</v>
      </c>
      <c r="J21" s="18" t="s">
        <v>30</v>
      </c>
      <c r="K21" s="20">
        <v>20</v>
      </c>
      <c r="L21" s="21">
        <f t="shared" si="0"/>
        <v>5</v>
      </c>
      <c r="M21" s="19">
        <v>43493</v>
      </c>
      <c r="N21" s="22">
        <f t="shared" si="1"/>
        <v>8</v>
      </c>
      <c r="O21" s="19">
        <v>43501</v>
      </c>
      <c r="P21" s="18" t="s">
        <v>128</v>
      </c>
      <c r="Q21" s="28">
        <v>1000</v>
      </c>
      <c r="R21" s="18" t="s">
        <v>32</v>
      </c>
      <c r="S21" s="18" t="s">
        <v>32</v>
      </c>
      <c r="T21" s="18" t="s">
        <v>32</v>
      </c>
      <c r="U21" s="21" t="s">
        <v>32</v>
      </c>
      <c r="V21" s="18" t="s">
        <v>129</v>
      </c>
      <c r="W21" s="24" t="s">
        <v>34</v>
      </c>
      <c r="X21" s="25"/>
    </row>
    <row r="22" spans="1:25" ht="78" customHeight="1" x14ac:dyDescent="0.3">
      <c r="A22" s="9" t="s">
        <v>24</v>
      </c>
      <c r="B22" s="18">
        <v>21</v>
      </c>
      <c r="C22" s="19">
        <v>43489</v>
      </c>
      <c r="D22" s="18" t="s">
        <v>130</v>
      </c>
      <c r="E22" s="18" t="s">
        <v>131</v>
      </c>
      <c r="F22" s="18" t="s">
        <v>37</v>
      </c>
      <c r="G22" s="18">
        <v>15</v>
      </c>
      <c r="H22" s="18" t="s">
        <v>65</v>
      </c>
      <c r="I22" s="18" t="s">
        <v>132</v>
      </c>
      <c r="J22" s="18" t="s">
        <v>30</v>
      </c>
      <c r="K22" s="20">
        <v>21</v>
      </c>
      <c r="L22" s="21">
        <f t="shared" si="0"/>
        <v>7</v>
      </c>
      <c r="M22" s="19">
        <v>43496</v>
      </c>
      <c r="N22" s="22">
        <f t="shared" si="1"/>
        <v>5</v>
      </c>
      <c r="O22" s="19">
        <v>43501</v>
      </c>
      <c r="P22" s="18" t="s">
        <v>133</v>
      </c>
      <c r="Q22" s="28">
        <v>550</v>
      </c>
      <c r="R22" s="19">
        <v>43503</v>
      </c>
      <c r="S22" s="18" t="s">
        <v>134</v>
      </c>
      <c r="T22" s="19">
        <v>43510</v>
      </c>
      <c r="U22" s="21">
        <f t="shared" si="2"/>
        <v>9</v>
      </c>
      <c r="V22" s="18" t="s">
        <v>135</v>
      </c>
      <c r="W22" s="24" t="s">
        <v>34</v>
      </c>
      <c r="X22" s="25"/>
      <c r="Y22" s="26"/>
    </row>
    <row r="23" spans="1:25" ht="66" customHeight="1" x14ac:dyDescent="0.3">
      <c r="A23" s="9" t="s">
        <v>24</v>
      </c>
      <c r="B23" s="18">
        <v>22</v>
      </c>
      <c r="C23" s="19">
        <v>43493</v>
      </c>
      <c r="D23" s="18" t="s">
        <v>136</v>
      </c>
      <c r="E23" s="18" t="s">
        <v>137</v>
      </c>
      <c r="F23" s="18" t="s">
        <v>45</v>
      </c>
      <c r="G23" s="18">
        <v>15</v>
      </c>
      <c r="H23" s="18" t="s">
        <v>65</v>
      </c>
      <c r="I23" s="18" t="s">
        <v>138</v>
      </c>
      <c r="J23" s="18" t="s">
        <v>30</v>
      </c>
      <c r="K23" s="20">
        <v>22</v>
      </c>
      <c r="L23" s="21">
        <f t="shared" si="0"/>
        <v>3</v>
      </c>
      <c r="M23" s="19">
        <v>43496</v>
      </c>
      <c r="N23" s="22">
        <f t="shared" si="1"/>
        <v>5</v>
      </c>
      <c r="O23" s="19">
        <v>43501</v>
      </c>
      <c r="P23" s="18" t="s">
        <v>139</v>
      </c>
      <c r="Q23" s="28">
        <v>550</v>
      </c>
      <c r="R23" s="19">
        <v>43515</v>
      </c>
      <c r="S23" s="18" t="s">
        <v>140</v>
      </c>
      <c r="T23" s="19">
        <v>43521</v>
      </c>
      <c r="U23" s="21">
        <f t="shared" si="2"/>
        <v>20</v>
      </c>
      <c r="V23" s="18" t="s">
        <v>141</v>
      </c>
      <c r="W23" s="24" t="s">
        <v>34</v>
      </c>
      <c r="X23" s="25"/>
      <c r="Y23" s="26"/>
    </row>
    <row r="24" spans="1:25" ht="99" customHeight="1" x14ac:dyDescent="0.3">
      <c r="A24" s="9" t="s">
        <v>24</v>
      </c>
      <c r="B24" s="18">
        <v>23</v>
      </c>
      <c r="C24" s="19">
        <v>43493</v>
      </c>
      <c r="D24" s="18" t="s">
        <v>142</v>
      </c>
      <c r="E24" s="18" t="s">
        <v>143</v>
      </c>
      <c r="F24" s="18" t="s">
        <v>58</v>
      </c>
      <c r="G24" s="18">
        <v>5</v>
      </c>
      <c r="H24" s="18" t="s">
        <v>144</v>
      </c>
      <c r="I24" s="18" t="s">
        <v>145</v>
      </c>
      <c r="J24" s="18" t="s">
        <v>30</v>
      </c>
      <c r="K24" s="20">
        <v>23</v>
      </c>
      <c r="L24" s="21">
        <f t="shared" si="0"/>
        <v>4</v>
      </c>
      <c r="M24" s="19">
        <v>43497</v>
      </c>
      <c r="N24" s="22">
        <f t="shared" si="1"/>
        <v>4</v>
      </c>
      <c r="O24" s="19">
        <v>43501</v>
      </c>
      <c r="P24" s="18" t="s">
        <v>146</v>
      </c>
      <c r="Q24" s="28">
        <v>550</v>
      </c>
      <c r="R24" s="19">
        <v>43535</v>
      </c>
      <c r="S24" s="18" t="s">
        <v>147</v>
      </c>
      <c r="T24" s="19">
        <v>43543</v>
      </c>
      <c r="U24" s="21">
        <f t="shared" si="2"/>
        <v>42</v>
      </c>
      <c r="V24" s="18" t="s">
        <v>148</v>
      </c>
      <c r="W24" s="24" t="s">
        <v>34</v>
      </c>
      <c r="X24" s="25"/>
      <c r="Y24" s="26"/>
    </row>
    <row r="25" spans="1:25" ht="66" customHeight="1" x14ac:dyDescent="0.3">
      <c r="A25" s="9" t="s">
        <v>24</v>
      </c>
      <c r="B25" s="18">
        <v>24</v>
      </c>
      <c r="C25" s="19">
        <v>43494</v>
      </c>
      <c r="D25" s="18" t="s">
        <v>149</v>
      </c>
      <c r="E25" s="18" t="s">
        <v>150</v>
      </c>
      <c r="F25" s="18" t="s">
        <v>151</v>
      </c>
      <c r="G25" s="18">
        <v>15</v>
      </c>
      <c r="H25" s="18" t="s">
        <v>65</v>
      </c>
      <c r="I25" s="18" t="s">
        <v>32</v>
      </c>
      <c r="J25" s="18" t="s">
        <v>32</v>
      </c>
      <c r="K25" s="20">
        <v>24</v>
      </c>
      <c r="L25" s="21" t="s">
        <v>32</v>
      </c>
      <c r="M25" s="19" t="s">
        <v>32</v>
      </c>
      <c r="N25" s="22" t="s">
        <v>32</v>
      </c>
      <c r="O25" s="19" t="s">
        <v>32</v>
      </c>
      <c r="P25" s="18" t="s">
        <v>32</v>
      </c>
      <c r="Q25" s="28" t="s">
        <v>32</v>
      </c>
      <c r="R25" s="18" t="s">
        <v>32</v>
      </c>
      <c r="S25" s="18" t="s">
        <v>32</v>
      </c>
      <c r="T25" s="18" t="s">
        <v>32</v>
      </c>
      <c r="U25" s="21" t="s">
        <v>32</v>
      </c>
      <c r="V25" s="18" t="s">
        <v>32</v>
      </c>
      <c r="W25" s="24" t="s">
        <v>152</v>
      </c>
      <c r="X25" s="25"/>
    </row>
    <row r="26" spans="1:25" ht="79.5" customHeight="1" x14ac:dyDescent="0.3">
      <c r="A26" s="9" t="s">
        <v>24</v>
      </c>
      <c r="B26" s="18">
        <v>25</v>
      </c>
      <c r="C26" s="19">
        <v>43129</v>
      </c>
      <c r="D26" s="18" t="s">
        <v>153</v>
      </c>
      <c r="E26" s="18" t="s">
        <v>154</v>
      </c>
      <c r="F26" s="18" t="s">
        <v>155</v>
      </c>
      <c r="G26" s="18">
        <v>235</v>
      </c>
      <c r="H26" s="18" t="s">
        <v>156</v>
      </c>
      <c r="I26" s="18" t="s">
        <v>157</v>
      </c>
      <c r="J26" s="18" t="s">
        <v>102</v>
      </c>
      <c r="K26" s="20">
        <v>25</v>
      </c>
      <c r="L26" s="21">
        <f t="shared" si="0"/>
        <v>368</v>
      </c>
      <c r="M26" s="19">
        <v>43497</v>
      </c>
      <c r="N26" s="22">
        <f t="shared" si="1"/>
        <v>4</v>
      </c>
      <c r="O26" s="19">
        <v>43501</v>
      </c>
      <c r="P26" s="18" t="s">
        <v>32</v>
      </c>
      <c r="Q26" s="28">
        <v>1000</v>
      </c>
      <c r="R26" s="18" t="s">
        <v>32</v>
      </c>
      <c r="S26" s="18" t="s">
        <v>32</v>
      </c>
      <c r="T26" s="18" t="s">
        <v>32</v>
      </c>
      <c r="U26" s="21" t="s">
        <v>32</v>
      </c>
      <c r="V26" s="18" t="s">
        <v>158</v>
      </c>
      <c r="W26" s="24" t="s">
        <v>34</v>
      </c>
      <c r="X26" s="25"/>
    </row>
    <row r="27" spans="1:25" ht="66" customHeight="1" x14ac:dyDescent="0.3">
      <c r="A27" s="9" t="s">
        <v>24</v>
      </c>
      <c r="B27" s="18">
        <v>26</v>
      </c>
      <c r="C27" s="19">
        <v>43494</v>
      </c>
      <c r="D27" s="18" t="s">
        <v>159</v>
      </c>
      <c r="E27" s="18" t="s">
        <v>160</v>
      </c>
      <c r="F27" s="18" t="s">
        <v>37</v>
      </c>
      <c r="G27" s="18">
        <v>15</v>
      </c>
      <c r="H27" s="18" t="s">
        <v>65</v>
      </c>
      <c r="I27" s="18" t="s">
        <v>161</v>
      </c>
      <c r="J27" s="18" t="s">
        <v>30</v>
      </c>
      <c r="K27" s="20">
        <v>26</v>
      </c>
      <c r="L27" s="21">
        <f t="shared" si="0"/>
        <v>3</v>
      </c>
      <c r="M27" s="19">
        <v>43497</v>
      </c>
      <c r="N27" s="22">
        <f t="shared" si="1"/>
        <v>4</v>
      </c>
      <c r="O27" s="19">
        <v>43501</v>
      </c>
      <c r="P27" s="28" t="s">
        <v>162</v>
      </c>
      <c r="Q27" s="28">
        <v>550</v>
      </c>
      <c r="R27" s="19">
        <v>43504</v>
      </c>
      <c r="S27" s="18" t="s">
        <v>163</v>
      </c>
      <c r="T27" s="19">
        <v>43515</v>
      </c>
      <c r="U27" s="21">
        <f t="shared" si="2"/>
        <v>14</v>
      </c>
      <c r="V27" s="18" t="s">
        <v>164</v>
      </c>
      <c r="W27" s="24" t="s">
        <v>34</v>
      </c>
      <c r="X27" s="25"/>
      <c r="Y27" s="26"/>
    </row>
    <row r="28" spans="1:25" ht="81.75" customHeight="1" x14ac:dyDescent="0.3">
      <c r="A28" s="9" t="s">
        <v>24</v>
      </c>
      <c r="B28" s="18">
        <v>27</v>
      </c>
      <c r="C28" s="19">
        <v>43496</v>
      </c>
      <c r="D28" s="18" t="s">
        <v>165</v>
      </c>
      <c r="E28" s="18" t="s">
        <v>166</v>
      </c>
      <c r="F28" s="18" t="s">
        <v>58</v>
      </c>
      <c r="G28" s="18">
        <v>15</v>
      </c>
      <c r="H28" s="18" t="s">
        <v>65</v>
      </c>
      <c r="I28" s="18" t="s">
        <v>167</v>
      </c>
      <c r="J28" s="18" t="s">
        <v>30</v>
      </c>
      <c r="K28" s="20">
        <v>27</v>
      </c>
      <c r="L28" s="21">
        <f t="shared" si="0"/>
        <v>1</v>
      </c>
      <c r="M28" s="19">
        <v>43497</v>
      </c>
      <c r="N28" s="22">
        <f t="shared" si="1"/>
        <v>4</v>
      </c>
      <c r="O28" s="19">
        <v>43501</v>
      </c>
      <c r="P28" s="18" t="s">
        <v>168</v>
      </c>
      <c r="Q28" s="28">
        <v>550</v>
      </c>
      <c r="R28" s="18" t="s">
        <v>32</v>
      </c>
      <c r="S28" s="18" t="s">
        <v>32</v>
      </c>
      <c r="T28" s="18" t="s">
        <v>32</v>
      </c>
      <c r="U28" s="21" t="s">
        <v>32</v>
      </c>
      <c r="V28" s="18" t="s">
        <v>32</v>
      </c>
      <c r="W28" s="24" t="s">
        <v>169</v>
      </c>
      <c r="X28" s="25"/>
    </row>
    <row r="29" spans="1:25" ht="66" customHeight="1" x14ac:dyDescent="0.3">
      <c r="A29" s="9" t="s">
        <v>24</v>
      </c>
      <c r="B29" s="18">
        <v>28</v>
      </c>
      <c r="C29" s="19">
        <v>43496</v>
      </c>
      <c r="D29" s="18" t="s">
        <v>170</v>
      </c>
      <c r="E29" s="18" t="s">
        <v>171</v>
      </c>
      <c r="F29" s="18" t="s">
        <v>172</v>
      </c>
      <c r="G29" s="18">
        <v>308.60000000000002</v>
      </c>
      <c r="H29" s="18" t="s">
        <v>173</v>
      </c>
      <c r="I29" s="18" t="s">
        <v>174</v>
      </c>
      <c r="J29" s="18" t="s">
        <v>102</v>
      </c>
      <c r="K29" s="20">
        <v>28</v>
      </c>
      <c r="L29" s="21">
        <f t="shared" si="0"/>
        <v>11</v>
      </c>
      <c r="M29" s="19">
        <v>43507</v>
      </c>
      <c r="N29" s="22">
        <f t="shared" si="1"/>
        <v>2</v>
      </c>
      <c r="O29" s="19">
        <v>43509</v>
      </c>
      <c r="P29" s="18" t="s">
        <v>175</v>
      </c>
      <c r="Q29" s="28">
        <v>1000</v>
      </c>
      <c r="R29" s="18" t="s">
        <v>32</v>
      </c>
      <c r="S29" s="18" t="s">
        <v>32</v>
      </c>
      <c r="T29" s="18" t="s">
        <v>32</v>
      </c>
      <c r="U29" s="21" t="s">
        <v>32</v>
      </c>
      <c r="V29" s="18" t="s">
        <v>176</v>
      </c>
      <c r="W29" s="24" t="s">
        <v>34</v>
      </c>
      <c r="X29" s="25"/>
    </row>
    <row r="30" spans="1:25" ht="81.75" customHeight="1" x14ac:dyDescent="0.3">
      <c r="A30" s="9" t="s">
        <v>177</v>
      </c>
      <c r="B30" s="18">
        <v>29</v>
      </c>
      <c r="C30" s="19">
        <v>43501</v>
      </c>
      <c r="D30" s="18" t="s">
        <v>178</v>
      </c>
      <c r="E30" s="18" t="s">
        <v>179</v>
      </c>
      <c r="F30" s="18" t="s">
        <v>58</v>
      </c>
      <c r="G30" s="18">
        <v>5</v>
      </c>
      <c r="H30" s="18" t="s">
        <v>91</v>
      </c>
      <c r="I30" s="18" t="s">
        <v>180</v>
      </c>
      <c r="J30" s="18" t="s">
        <v>30</v>
      </c>
      <c r="K30" s="20">
        <v>29</v>
      </c>
      <c r="L30" s="21">
        <f t="shared" si="0"/>
        <v>6</v>
      </c>
      <c r="M30" s="19">
        <v>43507</v>
      </c>
      <c r="N30" s="22" t="e">
        <f t="shared" si="1"/>
        <v>#VALUE!</v>
      </c>
      <c r="O30" s="19" t="s">
        <v>32</v>
      </c>
      <c r="P30" s="18" t="s">
        <v>32</v>
      </c>
      <c r="Q30" s="29" t="s">
        <v>32</v>
      </c>
      <c r="R30" s="19" t="s">
        <v>32</v>
      </c>
      <c r="S30" s="18" t="s">
        <v>32</v>
      </c>
      <c r="T30" s="19" t="s">
        <v>32</v>
      </c>
      <c r="U30" s="21" t="s">
        <v>32</v>
      </c>
      <c r="V30" s="18" t="s">
        <v>32</v>
      </c>
      <c r="W30" s="24" t="s">
        <v>181</v>
      </c>
      <c r="X30" s="25"/>
    </row>
    <row r="31" spans="1:25" ht="77.25" customHeight="1" x14ac:dyDescent="0.3">
      <c r="A31" s="9" t="s">
        <v>177</v>
      </c>
      <c r="B31" s="18">
        <v>30</v>
      </c>
      <c r="C31" s="19">
        <v>43501</v>
      </c>
      <c r="D31" s="18" t="s">
        <v>182</v>
      </c>
      <c r="E31" s="18" t="s">
        <v>183</v>
      </c>
      <c r="F31" s="18" t="s">
        <v>184</v>
      </c>
      <c r="G31" s="18">
        <v>120</v>
      </c>
      <c r="H31" s="18" t="s">
        <v>185</v>
      </c>
      <c r="I31" s="18" t="s">
        <v>186</v>
      </c>
      <c r="J31" s="18" t="s">
        <v>102</v>
      </c>
      <c r="K31" s="20">
        <v>30</v>
      </c>
      <c r="L31" s="21">
        <f t="shared" si="0"/>
        <v>14</v>
      </c>
      <c r="M31" s="19">
        <v>43515</v>
      </c>
      <c r="N31" s="22">
        <f t="shared" si="1"/>
        <v>9</v>
      </c>
      <c r="O31" s="19">
        <v>43524</v>
      </c>
      <c r="P31" s="18" t="s">
        <v>187</v>
      </c>
      <c r="Q31" s="23">
        <v>1000</v>
      </c>
      <c r="R31" s="19" t="s">
        <v>32</v>
      </c>
      <c r="S31" s="18" t="s">
        <v>32</v>
      </c>
      <c r="T31" s="19" t="s">
        <v>32</v>
      </c>
      <c r="U31" s="21" t="s">
        <v>32</v>
      </c>
      <c r="V31" s="18" t="s">
        <v>188</v>
      </c>
      <c r="W31" s="24" t="s">
        <v>34</v>
      </c>
      <c r="X31" s="25"/>
    </row>
    <row r="32" spans="1:25" ht="116.25" customHeight="1" x14ac:dyDescent="0.3">
      <c r="A32" s="9" t="s">
        <v>177</v>
      </c>
      <c r="B32" s="18">
        <v>31</v>
      </c>
      <c r="C32" s="19">
        <v>43501</v>
      </c>
      <c r="D32" s="18" t="s">
        <v>189</v>
      </c>
      <c r="E32" s="18" t="s">
        <v>190</v>
      </c>
      <c r="F32" s="18" t="s">
        <v>58</v>
      </c>
      <c r="G32" s="18">
        <v>15</v>
      </c>
      <c r="H32" s="18" t="s">
        <v>78</v>
      </c>
      <c r="I32" s="18" t="s">
        <v>191</v>
      </c>
      <c r="J32" s="18" t="s">
        <v>30</v>
      </c>
      <c r="K32" s="20">
        <v>31</v>
      </c>
      <c r="L32" s="21">
        <f t="shared" si="0"/>
        <v>6</v>
      </c>
      <c r="M32" s="19">
        <v>43507</v>
      </c>
      <c r="N32" s="22">
        <f t="shared" si="1"/>
        <v>17</v>
      </c>
      <c r="O32" s="19">
        <v>43524</v>
      </c>
      <c r="P32" s="18" t="s">
        <v>192</v>
      </c>
      <c r="Q32" s="23">
        <v>1000</v>
      </c>
      <c r="R32" s="19" t="s">
        <v>32</v>
      </c>
      <c r="S32" s="18" t="s">
        <v>32</v>
      </c>
      <c r="T32" s="19" t="s">
        <v>32</v>
      </c>
      <c r="U32" s="21" t="s">
        <v>32</v>
      </c>
      <c r="V32" s="18" t="s">
        <v>193</v>
      </c>
      <c r="W32" s="24" t="s">
        <v>34</v>
      </c>
      <c r="X32" s="25"/>
    </row>
    <row r="33" spans="1:25" ht="108" x14ac:dyDescent="0.3">
      <c r="A33" s="9" t="s">
        <v>177</v>
      </c>
      <c r="B33" s="18">
        <v>32</v>
      </c>
      <c r="C33" s="19">
        <v>43502</v>
      </c>
      <c r="D33" s="18" t="s">
        <v>194</v>
      </c>
      <c r="E33" s="18" t="s">
        <v>195</v>
      </c>
      <c r="F33" s="18" t="s">
        <v>27</v>
      </c>
      <c r="G33" s="18">
        <v>150</v>
      </c>
      <c r="H33" s="18" t="s">
        <v>196</v>
      </c>
      <c r="I33" s="18" t="s">
        <v>32</v>
      </c>
      <c r="J33" s="18" t="s">
        <v>32</v>
      </c>
      <c r="K33" s="20" t="s">
        <v>32</v>
      </c>
      <c r="L33" s="21" t="s">
        <v>32</v>
      </c>
      <c r="M33" s="19" t="s">
        <v>32</v>
      </c>
      <c r="N33" s="22" t="s">
        <v>32</v>
      </c>
      <c r="O33" s="19" t="s">
        <v>32</v>
      </c>
      <c r="P33" s="18" t="s">
        <v>32</v>
      </c>
      <c r="Q33" s="23" t="s">
        <v>32</v>
      </c>
      <c r="R33" s="19" t="s">
        <v>32</v>
      </c>
      <c r="S33" s="18" t="s">
        <v>32</v>
      </c>
      <c r="T33" s="19" t="s">
        <v>32</v>
      </c>
      <c r="U33" s="21" t="s">
        <v>32</v>
      </c>
      <c r="V33" s="18" t="s">
        <v>32</v>
      </c>
      <c r="W33" s="18" t="s">
        <v>197</v>
      </c>
      <c r="X33" s="25"/>
    </row>
    <row r="34" spans="1:25" ht="66" customHeight="1" x14ac:dyDescent="0.3">
      <c r="A34" s="9" t="s">
        <v>177</v>
      </c>
      <c r="B34" s="18">
        <v>33</v>
      </c>
      <c r="C34" s="19">
        <v>43504</v>
      </c>
      <c r="D34" s="18" t="s">
        <v>198</v>
      </c>
      <c r="E34" s="18" t="s">
        <v>199</v>
      </c>
      <c r="F34" s="18" t="s">
        <v>58</v>
      </c>
      <c r="G34" s="18">
        <v>15</v>
      </c>
      <c r="H34" s="18" t="s">
        <v>65</v>
      </c>
      <c r="I34" s="18" t="s">
        <v>200</v>
      </c>
      <c r="J34" s="18" t="s">
        <v>30</v>
      </c>
      <c r="K34" s="20">
        <v>33</v>
      </c>
      <c r="L34" s="21">
        <f t="shared" si="0"/>
        <v>3</v>
      </c>
      <c r="M34" s="19">
        <v>43507</v>
      </c>
      <c r="N34" s="22">
        <f t="shared" si="1"/>
        <v>2</v>
      </c>
      <c r="O34" s="19">
        <v>43509</v>
      </c>
      <c r="P34" s="18" t="s">
        <v>201</v>
      </c>
      <c r="Q34" s="28">
        <v>550</v>
      </c>
      <c r="R34" s="19">
        <v>43602</v>
      </c>
      <c r="S34" s="18" t="s">
        <v>202</v>
      </c>
      <c r="T34" s="19">
        <v>43613</v>
      </c>
      <c r="U34" s="21">
        <f t="shared" si="2"/>
        <v>104</v>
      </c>
      <c r="V34" s="18" t="s">
        <v>202</v>
      </c>
      <c r="W34" s="24" t="s">
        <v>34</v>
      </c>
      <c r="X34" s="25"/>
      <c r="Y34" s="26"/>
    </row>
    <row r="35" spans="1:25" ht="79.5" customHeight="1" x14ac:dyDescent="0.3">
      <c r="A35" s="9" t="s">
        <v>177</v>
      </c>
      <c r="B35" s="18">
        <v>34</v>
      </c>
      <c r="C35" s="19">
        <v>43507</v>
      </c>
      <c r="D35" s="18" t="s">
        <v>203</v>
      </c>
      <c r="E35" s="18" t="s">
        <v>204</v>
      </c>
      <c r="F35" s="18" t="s">
        <v>205</v>
      </c>
      <c r="G35" s="18">
        <v>80</v>
      </c>
      <c r="H35" s="18" t="s">
        <v>206</v>
      </c>
      <c r="I35" s="18" t="s">
        <v>207</v>
      </c>
      <c r="J35" s="18" t="s">
        <v>102</v>
      </c>
      <c r="K35" s="20">
        <v>34</v>
      </c>
      <c r="L35" s="21">
        <f t="shared" si="0"/>
        <v>10</v>
      </c>
      <c r="M35" s="19">
        <v>43517</v>
      </c>
      <c r="N35" s="22">
        <f t="shared" si="1"/>
        <v>11</v>
      </c>
      <c r="O35" s="19">
        <v>43528</v>
      </c>
      <c r="P35" s="18" t="s">
        <v>208</v>
      </c>
      <c r="Q35" s="23">
        <v>3060.42</v>
      </c>
      <c r="R35" s="19"/>
      <c r="S35" s="18"/>
      <c r="T35" s="19"/>
      <c r="U35" s="21">
        <f t="shared" si="2"/>
        <v>-43528</v>
      </c>
      <c r="V35" s="18"/>
      <c r="W35" s="24"/>
      <c r="X35" s="25"/>
    </row>
    <row r="36" spans="1:25" ht="83.25" customHeight="1" x14ac:dyDescent="0.3">
      <c r="A36" s="9" t="s">
        <v>177</v>
      </c>
      <c r="B36" s="18">
        <v>35</v>
      </c>
      <c r="C36" s="19">
        <v>43507</v>
      </c>
      <c r="D36" s="18" t="s">
        <v>209</v>
      </c>
      <c r="E36" s="18" t="s">
        <v>210</v>
      </c>
      <c r="F36" s="18" t="s">
        <v>58</v>
      </c>
      <c r="G36" s="18">
        <v>4.5999999999999996</v>
      </c>
      <c r="H36" s="18" t="s">
        <v>211</v>
      </c>
      <c r="I36" s="18" t="s">
        <v>212</v>
      </c>
      <c r="J36" s="18" t="s">
        <v>30</v>
      </c>
      <c r="K36" s="20">
        <v>35</v>
      </c>
      <c r="L36" s="21">
        <f t="shared" si="0"/>
        <v>1</v>
      </c>
      <c r="M36" s="19">
        <v>43508</v>
      </c>
      <c r="N36" s="22">
        <f t="shared" si="1"/>
        <v>6</v>
      </c>
      <c r="O36" s="19">
        <v>43514</v>
      </c>
      <c r="P36" s="18" t="s">
        <v>213</v>
      </c>
      <c r="Q36" s="23">
        <v>1000</v>
      </c>
      <c r="R36" s="18" t="s">
        <v>32</v>
      </c>
      <c r="S36" s="18" t="s">
        <v>32</v>
      </c>
      <c r="T36" s="18" t="s">
        <v>32</v>
      </c>
      <c r="U36" s="21" t="s">
        <v>32</v>
      </c>
      <c r="V36" s="18" t="s">
        <v>214</v>
      </c>
      <c r="W36" s="24" t="s">
        <v>34</v>
      </c>
      <c r="X36" s="25"/>
    </row>
    <row r="37" spans="1:25" ht="72" customHeight="1" x14ac:dyDescent="0.3">
      <c r="A37" s="9" t="s">
        <v>177</v>
      </c>
      <c r="B37" s="18">
        <v>36</v>
      </c>
      <c r="C37" s="19">
        <v>43508</v>
      </c>
      <c r="D37" s="18" t="s">
        <v>215</v>
      </c>
      <c r="E37" s="18" t="s">
        <v>216</v>
      </c>
      <c r="F37" s="18" t="s">
        <v>58</v>
      </c>
      <c r="G37" s="18">
        <v>5</v>
      </c>
      <c r="H37" s="18" t="s">
        <v>91</v>
      </c>
      <c r="I37" s="18" t="s">
        <v>217</v>
      </c>
      <c r="J37" s="18" t="s">
        <v>30</v>
      </c>
      <c r="K37" s="20">
        <v>36</v>
      </c>
      <c r="L37" s="21">
        <f t="shared" si="0"/>
        <v>1</v>
      </c>
      <c r="M37" s="19">
        <v>43509</v>
      </c>
      <c r="N37" s="22">
        <f t="shared" si="1"/>
        <v>13</v>
      </c>
      <c r="O37" s="19">
        <v>43522</v>
      </c>
      <c r="P37" s="18" t="s">
        <v>218</v>
      </c>
      <c r="Q37" s="23">
        <v>1000</v>
      </c>
      <c r="R37" s="18" t="s">
        <v>32</v>
      </c>
      <c r="S37" s="18" t="s">
        <v>32</v>
      </c>
      <c r="T37" s="18" t="s">
        <v>32</v>
      </c>
      <c r="U37" s="21" t="s">
        <v>32</v>
      </c>
      <c r="V37" s="18" t="s">
        <v>219</v>
      </c>
      <c r="W37" s="24" t="s">
        <v>34</v>
      </c>
      <c r="X37" s="25"/>
    </row>
    <row r="38" spans="1:25" ht="81" customHeight="1" x14ac:dyDescent="0.3">
      <c r="A38" s="9" t="s">
        <v>177</v>
      </c>
      <c r="B38" s="18">
        <v>37</v>
      </c>
      <c r="C38" s="19">
        <v>43508</v>
      </c>
      <c r="D38" s="18" t="s">
        <v>220</v>
      </c>
      <c r="E38" s="18" t="s">
        <v>221</v>
      </c>
      <c r="F38" s="18" t="s">
        <v>58</v>
      </c>
      <c r="G38" s="18">
        <v>140</v>
      </c>
      <c r="H38" s="18" t="s">
        <v>222</v>
      </c>
      <c r="I38" s="18" t="s">
        <v>223</v>
      </c>
      <c r="J38" s="18" t="s">
        <v>102</v>
      </c>
      <c r="K38" s="20">
        <v>37</v>
      </c>
      <c r="L38" s="21">
        <f t="shared" si="0"/>
        <v>0</v>
      </c>
      <c r="M38" s="19">
        <v>43508</v>
      </c>
      <c r="N38" s="22">
        <f t="shared" si="1"/>
        <v>0</v>
      </c>
      <c r="O38" s="19">
        <v>43508</v>
      </c>
      <c r="P38" s="18" t="s">
        <v>224</v>
      </c>
      <c r="Q38" s="29">
        <v>7790.16</v>
      </c>
      <c r="R38" s="19">
        <v>43511</v>
      </c>
      <c r="S38" s="18" t="s">
        <v>225</v>
      </c>
      <c r="T38" s="19">
        <v>43511</v>
      </c>
      <c r="U38" s="21">
        <f t="shared" si="2"/>
        <v>3</v>
      </c>
      <c r="V38" s="18" t="s">
        <v>226</v>
      </c>
      <c r="W38" s="24" t="s">
        <v>34</v>
      </c>
      <c r="X38" s="25"/>
      <c r="Y38" s="26"/>
    </row>
    <row r="39" spans="1:25" ht="82.5" customHeight="1" x14ac:dyDescent="0.3">
      <c r="A39" s="9" t="s">
        <v>177</v>
      </c>
      <c r="B39" s="18">
        <v>38</v>
      </c>
      <c r="C39" s="19">
        <v>43508</v>
      </c>
      <c r="D39" s="18" t="s">
        <v>227</v>
      </c>
      <c r="E39" s="18" t="s">
        <v>228</v>
      </c>
      <c r="F39" s="18" t="s">
        <v>58</v>
      </c>
      <c r="G39" s="18">
        <v>5</v>
      </c>
      <c r="H39" s="18" t="s">
        <v>91</v>
      </c>
      <c r="I39" s="18" t="s">
        <v>229</v>
      </c>
      <c r="J39" s="18" t="s">
        <v>30</v>
      </c>
      <c r="K39" s="20">
        <v>38</v>
      </c>
      <c r="L39" s="21">
        <f t="shared" si="0"/>
        <v>8</v>
      </c>
      <c r="M39" s="19">
        <v>43516</v>
      </c>
      <c r="N39" s="22">
        <f t="shared" si="1"/>
        <v>18</v>
      </c>
      <c r="O39" s="19">
        <v>43534</v>
      </c>
      <c r="P39" s="18" t="s">
        <v>230</v>
      </c>
      <c r="Q39" s="23">
        <v>1000</v>
      </c>
      <c r="R39" s="18" t="s">
        <v>32</v>
      </c>
      <c r="S39" s="18" t="s">
        <v>32</v>
      </c>
      <c r="T39" s="18" t="s">
        <v>32</v>
      </c>
      <c r="U39" s="21" t="s">
        <v>32</v>
      </c>
      <c r="V39" s="18" t="s">
        <v>231</v>
      </c>
      <c r="W39" s="24" t="s">
        <v>34</v>
      </c>
      <c r="X39" s="25"/>
    </row>
    <row r="40" spans="1:25" ht="36" x14ac:dyDescent="0.3">
      <c r="A40" s="9" t="s">
        <v>177</v>
      </c>
      <c r="B40" s="18">
        <v>39</v>
      </c>
      <c r="C40" s="19">
        <v>43509</v>
      </c>
      <c r="D40" s="18" t="s">
        <v>232</v>
      </c>
      <c r="E40" s="18" t="s">
        <v>233</v>
      </c>
      <c r="F40" s="18" t="s">
        <v>27</v>
      </c>
      <c r="G40" s="18">
        <v>50</v>
      </c>
      <c r="H40" s="18" t="s">
        <v>234</v>
      </c>
      <c r="I40" s="18" t="s">
        <v>235</v>
      </c>
      <c r="J40" s="18" t="s">
        <v>102</v>
      </c>
      <c r="K40" s="20">
        <v>39</v>
      </c>
      <c r="L40" s="21">
        <f t="shared" si="0"/>
        <v>7</v>
      </c>
      <c r="M40" s="19">
        <v>43516</v>
      </c>
      <c r="N40" s="22">
        <f t="shared" si="1"/>
        <v>20</v>
      </c>
      <c r="O40" s="19">
        <v>43536</v>
      </c>
      <c r="P40" s="18" t="s">
        <v>236</v>
      </c>
      <c r="Q40" s="23">
        <v>1000</v>
      </c>
      <c r="R40" s="18" t="s">
        <v>32</v>
      </c>
      <c r="S40" s="18" t="s">
        <v>32</v>
      </c>
      <c r="T40" s="18" t="s">
        <v>32</v>
      </c>
      <c r="U40" s="21" t="s">
        <v>32</v>
      </c>
      <c r="V40" s="18" t="s">
        <v>237</v>
      </c>
      <c r="W40" s="24" t="s">
        <v>34</v>
      </c>
      <c r="X40" s="25"/>
    </row>
    <row r="41" spans="1:25" ht="57" customHeight="1" x14ac:dyDescent="0.3">
      <c r="A41" s="9" t="s">
        <v>177</v>
      </c>
      <c r="B41" s="18">
        <v>40</v>
      </c>
      <c r="C41" s="19">
        <v>43514</v>
      </c>
      <c r="D41" s="19" t="s">
        <v>238</v>
      </c>
      <c r="E41" s="18" t="s">
        <v>239</v>
      </c>
      <c r="F41" s="18" t="s">
        <v>151</v>
      </c>
      <c r="G41" s="18">
        <v>15</v>
      </c>
      <c r="H41" s="18" t="s">
        <v>65</v>
      </c>
      <c r="I41" s="18" t="s">
        <v>240</v>
      </c>
      <c r="J41" s="18" t="s">
        <v>30</v>
      </c>
      <c r="K41" s="20">
        <v>40</v>
      </c>
      <c r="L41" s="21">
        <f t="shared" si="0"/>
        <v>10</v>
      </c>
      <c r="M41" s="19">
        <v>43524</v>
      </c>
      <c r="N41" s="22">
        <f t="shared" si="1"/>
        <v>4</v>
      </c>
      <c r="O41" s="19">
        <v>43528</v>
      </c>
      <c r="P41" s="18" t="s">
        <v>241</v>
      </c>
      <c r="Q41" s="23">
        <v>550</v>
      </c>
      <c r="R41" s="19">
        <v>43530</v>
      </c>
      <c r="S41" s="18" t="s">
        <v>242</v>
      </c>
      <c r="T41" s="19">
        <v>43536</v>
      </c>
      <c r="U41" s="21">
        <f>T41-O41</f>
        <v>8</v>
      </c>
      <c r="V41" s="18" t="s">
        <v>243</v>
      </c>
      <c r="W41" s="24" t="s">
        <v>34</v>
      </c>
      <c r="X41" s="25"/>
      <c r="Y41" s="26"/>
    </row>
    <row r="42" spans="1:25" ht="54" x14ac:dyDescent="0.3">
      <c r="A42" s="9" t="s">
        <v>177</v>
      </c>
      <c r="B42" s="18">
        <v>41</v>
      </c>
      <c r="C42" s="19">
        <v>43514</v>
      </c>
      <c r="D42" s="18" t="s">
        <v>244</v>
      </c>
      <c r="E42" s="18" t="s">
        <v>245</v>
      </c>
      <c r="F42" s="18" t="s">
        <v>151</v>
      </c>
      <c r="G42" s="18">
        <v>50</v>
      </c>
      <c r="H42" s="18" t="s">
        <v>246</v>
      </c>
      <c r="I42" s="18" t="s">
        <v>247</v>
      </c>
      <c r="J42" s="30" t="s">
        <v>30</v>
      </c>
      <c r="K42" s="20">
        <v>41</v>
      </c>
      <c r="L42" s="21">
        <f t="shared" si="0"/>
        <v>4</v>
      </c>
      <c r="M42" s="19">
        <v>43518</v>
      </c>
      <c r="N42" s="22" t="e">
        <f t="shared" si="1"/>
        <v>#VALUE!</v>
      </c>
      <c r="O42" s="31" t="s">
        <v>32</v>
      </c>
      <c r="P42" s="30" t="s">
        <v>32</v>
      </c>
      <c r="Q42" s="29" t="s">
        <v>32</v>
      </c>
      <c r="R42" s="19" t="s">
        <v>32</v>
      </c>
      <c r="S42" s="18" t="s">
        <v>32</v>
      </c>
      <c r="T42" s="19" t="s">
        <v>32</v>
      </c>
      <c r="U42" s="21" t="s">
        <v>32</v>
      </c>
      <c r="V42" s="18" t="s">
        <v>32</v>
      </c>
      <c r="W42" s="24" t="s">
        <v>248</v>
      </c>
      <c r="X42" s="25"/>
    </row>
    <row r="43" spans="1:25" ht="66" customHeight="1" x14ac:dyDescent="0.3">
      <c r="A43" s="9" t="s">
        <v>177</v>
      </c>
      <c r="B43" s="18">
        <v>42</v>
      </c>
      <c r="C43" s="19">
        <v>43514</v>
      </c>
      <c r="D43" s="18" t="s">
        <v>244</v>
      </c>
      <c r="E43" s="18" t="s">
        <v>249</v>
      </c>
      <c r="F43" s="18" t="s">
        <v>151</v>
      </c>
      <c r="G43" s="18">
        <v>25</v>
      </c>
      <c r="H43" s="18" t="s">
        <v>250</v>
      </c>
      <c r="I43" s="18" t="s">
        <v>251</v>
      </c>
      <c r="J43" s="30" t="s">
        <v>30</v>
      </c>
      <c r="K43" s="20">
        <v>42</v>
      </c>
      <c r="L43" s="21">
        <f t="shared" si="0"/>
        <v>4</v>
      </c>
      <c r="M43" s="19">
        <v>43518</v>
      </c>
      <c r="N43" s="22">
        <f t="shared" si="1"/>
        <v>21</v>
      </c>
      <c r="O43" s="32">
        <v>43539</v>
      </c>
      <c r="P43" s="33" t="s">
        <v>252</v>
      </c>
      <c r="Q43" s="28">
        <v>1391.1</v>
      </c>
      <c r="R43" s="19">
        <v>43692</v>
      </c>
      <c r="S43" s="18" t="s">
        <v>253</v>
      </c>
      <c r="T43" s="19">
        <v>43697</v>
      </c>
      <c r="U43" s="21">
        <f t="shared" ref="U43:U106" si="3">T43-O43</f>
        <v>158</v>
      </c>
      <c r="V43" s="18" t="s">
        <v>253</v>
      </c>
      <c r="W43" s="24" t="s">
        <v>34</v>
      </c>
      <c r="X43" s="25"/>
    </row>
    <row r="44" spans="1:25" ht="77.25" customHeight="1" x14ac:dyDescent="0.3">
      <c r="A44" s="9" t="s">
        <v>177</v>
      </c>
      <c r="B44" s="18">
        <v>43</v>
      </c>
      <c r="C44" s="19">
        <v>43514</v>
      </c>
      <c r="D44" s="18" t="s">
        <v>244</v>
      </c>
      <c r="E44" s="18" t="s">
        <v>254</v>
      </c>
      <c r="F44" s="18" t="s">
        <v>151</v>
      </c>
      <c r="G44" s="18">
        <v>12</v>
      </c>
      <c r="H44" s="18" t="s">
        <v>255</v>
      </c>
      <c r="I44" s="18" t="s">
        <v>256</v>
      </c>
      <c r="J44" s="18" t="s">
        <v>102</v>
      </c>
      <c r="K44" s="20">
        <v>43</v>
      </c>
      <c r="L44" s="21">
        <f t="shared" si="0"/>
        <v>4</v>
      </c>
      <c r="M44" s="19">
        <v>43518</v>
      </c>
      <c r="N44" s="22" t="e">
        <f t="shared" si="1"/>
        <v>#VALUE!</v>
      </c>
      <c r="O44" s="19" t="s">
        <v>32</v>
      </c>
      <c r="P44" s="18" t="s">
        <v>32</v>
      </c>
      <c r="Q44" s="28" t="s">
        <v>32</v>
      </c>
      <c r="R44" s="19" t="s">
        <v>32</v>
      </c>
      <c r="S44" s="18" t="s">
        <v>32</v>
      </c>
      <c r="T44" s="19" t="s">
        <v>32</v>
      </c>
      <c r="U44" s="21" t="s">
        <v>32</v>
      </c>
      <c r="V44" s="18" t="s">
        <v>32</v>
      </c>
      <c r="W44" s="24" t="s">
        <v>248</v>
      </c>
      <c r="X44" s="25"/>
    </row>
    <row r="45" spans="1:25" ht="84" customHeight="1" x14ac:dyDescent="0.3">
      <c r="A45" s="9" t="s">
        <v>177</v>
      </c>
      <c r="B45" s="18">
        <v>44</v>
      </c>
      <c r="C45" s="19">
        <v>43514</v>
      </c>
      <c r="D45" s="18" t="s">
        <v>257</v>
      </c>
      <c r="E45" s="18" t="s">
        <v>258</v>
      </c>
      <c r="F45" s="18" t="s">
        <v>37</v>
      </c>
      <c r="G45" s="18">
        <v>15</v>
      </c>
      <c r="H45" s="18" t="s">
        <v>38</v>
      </c>
      <c r="I45" s="18" t="s">
        <v>259</v>
      </c>
      <c r="J45" s="18" t="s">
        <v>30</v>
      </c>
      <c r="K45" s="20">
        <v>44</v>
      </c>
      <c r="L45" s="21">
        <f t="shared" si="0"/>
        <v>7</v>
      </c>
      <c r="M45" s="19">
        <v>43521</v>
      </c>
      <c r="N45" s="22">
        <f t="shared" si="1"/>
        <v>4</v>
      </c>
      <c r="O45" s="19">
        <v>43525</v>
      </c>
      <c r="P45" s="18" t="s">
        <v>260</v>
      </c>
      <c r="Q45" s="23">
        <v>550</v>
      </c>
      <c r="R45" s="19">
        <v>43525</v>
      </c>
      <c r="S45" s="18" t="s">
        <v>261</v>
      </c>
      <c r="T45" s="19">
        <v>43530</v>
      </c>
      <c r="U45" s="21">
        <f t="shared" si="3"/>
        <v>5</v>
      </c>
      <c r="V45" s="18" t="s">
        <v>262</v>
      </c>
      <c r="W45" s="24" t="s">
        <v>34</v>
      </c>
      <c r="X45" s="25"/>
      <c r="Y45" s="26"/>
    </row>
    <row r="46" spans="1:25" ht="72" x14ac:dyDescent="0.3">
      <c r="A46" s="9" t="s">
        <v>177</v>
      </c>
      <c r="B46" s="18">
        <v>45</v>
      </c>
      <c r="C46" s="19">
        <v>43515</v>
      </c>
      <c r="D46" s="18" t="s">
        <v>263</v>
      </c>
      <c r="E46" s="18" t="s">
        <v>264</v>
      </c>
      <c r="F46" s="18" t="s">
        <v>58</v>
      </c>
      <c r="G46" s="18">
        <v>15</v>
      </c>
      <c r="H46" s="18" t="s">
        <v>78</v>
      </c>
      <c r="I46" s="18" t="s">
        <v>265</v>
      </c>
      <c r="J46" s="18" t="s">
        <v>30</v>
      </c>
      <c r="K46" s="20">
        <v>45</v>
      </c>
      <c r="L46" s="21">
        <f t="shared" si="0"/>
        <v>6</v>
      </c>
      <c r="M46" s="19">
        <v>43521</v>
      </c>
      <c r="N46" s="22">
        <f t="shared" si="1"/>
        <v>0</v>
      </c>
      <c r="O46" s="19">
        <v>43521</v>
      </c>
      <c r="P46" s="18" t="s">
        <v>266</v>
      </c>
      <c r="Q46" s="23">
        <v>1000</v>
      </c>
      <c r="R46" s="19" t="s">
        <v>32</v>
      </c>
      <c r="S46" s="18" t="s">
        <v>32</v>
      </c>
      <c r="T46" s="19" t="s">
        <v>32</v>
      </c>
      <c r="U46" s="21" t="s">
        <v>32</v>
      </c>
      <c r="V46" s="18" t="s">
        <v>267</v>
      </c>
      <c r="W46" s="24" t="s">
        <v>34</v>
      </c>
      <c r="X46" s="25"/>
    </row>
    <row r="47" spans="1:25" ht="72" x14ac:dyDescent="0.3">
      <c r="A47" s="9" t="s">
        <v>177</v>
      </c>
      <c r="B47" s="18">
        <v>46</v>
      </c>
      <c r="C47" s="19">
        <v>43515</v>
      </c>
      <c r="D47" s="18" t="s">
        <v>268</v>
      </c>
      <c r="E47" s="18" t="s">
        <v>254</v>
      </c>
      <c r="F47" s="18" t="s">
        <v>151</v>
      </c>
      <c r="G47" s="18">
        <v>15</v>
      </c>
      <c r="H47" s="18" t="s">
        <v>65</v>
      </c>
      <c r="I47" s="18" t="s">
        <v>269</v>
      </c>
      <c r="J47" s="18" t="s">
        <v>102</v>
      </c>
      <c r="K47" s="20">
        <v>46</v>
      </c>
      <c r="L47" s="21">
        <f t="shared" si="0"/>
        <v>3</v>
      </c>
      <c r="M47" s="19">
        <v>43518</v>
      </c>
      <c r="N47" s="22" t="s">
        <v>32</v>
      </c>
      <c r="O47" s="19" t="s">
        <v>32</v>
      </c>
      <c r="P47" s="18" t="s">
        <v>32</v>
      </c>
      <c r="Q47" s="23" t="s">
        <v>32</v>
      </c>
      <c r="R47" s="19" t="s">
        <v>32</v>
      </c>
      <c r="S47" s="18" t="s">
        <v>32</v>
      </c>
      <c r="T47" s="19" t="s">
        <v>32</v>
      </c>
      <c r="U47" s="21" t="s">
        <v>32</v>
      </c>
      <c r="V47" s="18" t="s">
        <v>32</v>
      </c>
      <c r="W47" s="24" t="s">
        <v>270</v>
      </c>
      <c r="X47" s="25"/>
    </row>
    <row r="48" spans="1:25" ht="54" x14ac:dyDescent="0.3">
      <c r="A48" s="9" t="s">
        <v>177</v>
      </c>
      <c r="B48" s="18">
        <v>47</v>
      </c>
      <c r="C48" s="19">
        <v>43515</v>
      </c>
      <c r="D48" s="18" t="s">
        <v>271</v>
      </c>
      <c r="E48" s="18" t="s">
        <v>272</v>
      </c>
      <c r="F48" s="18" t="s">
        <v>45</v>
      </c>
      <c r="G48" s="18">
        <v>15</v>
      </c>
      <c r="H48" s="18" t="s">
        <v>65</v>
      </c>
      <c r="I48" s="18" t="s">
        <v>273</v>
      </c>
      <c r="J48" s="18" t="s">
        <v>30</v>
      </c>
      <c r="K48" s="20">
        <v>47</v>
      </c>
      <c r="L48" s="21">
        <f t="shared" si="0"/>
        <v>8</v>
      </c>
      <c r="M48" s="19">
        <v>43523</v>
      </c>
      <c r="N48" s="22">
        <f t="shared" si="1"/>
        <v>6</v>
      </c>
      <c r="O48" s="19">
        <v>43529</v>
      </c>
      <c r="P48" s="18" t="s">
        <v>274</v>
      </c>
      <c r="Q48" s="23">
        <v>550</v>
      </c>
      <c r="R48" s="19"/>
      <c r="S48" s="18"/>
      <c r="T48" s="19"/>
      <c r="U48" s="21">
        <f t="shared" si="3"/>
        <v>-43529</v>
      </c>
      <c r="V48" s="18"/>
      <c r="W48" s="24"/>
      <c r="X48" s="25"/>
    </row>
    <row r="49" spans="1:25" ht="98.25" customHeight="1" x14ac:dyDescent="0.3">
      <c r="A49" s="9" t="s">
        <v>177</v>
      </c>
      <c r="B49" s="18">
        <v>48</v>
      </c>
      <c r="C49" s="19">
        <v>43515</v>
      </c>
      <c r="D49" s="19" t="s">
        <v>275</v>
      </c>
      <c r="E49" s="18" t="s">
        <v>276</v>
      </c>
      <c r="F49" s="18" t="s">
        <v>58</v>
      </c>
      <c r="G49" s="18">
        <v>15.2</v>
      </c>
      <c r="H49" s="18" t="s">
        <v>277</v>
      </c>
      <c r="I49" s="18" t="s">
        <v>278</v>
      </c>
      <c r="J49" s="18" t="s">
        <v>30</v>
      </c>
      <c r="K49" s="20">
        <v>48</v>
      </c>
      <c r="L49" s="21">
        <f t="shared" si="0"/>
        <v>6</v>
      </c>
      <c r="M49" s="19">
        <v>43521</v>
      </c>
      <c r="N49" s="22">
        <f t="shared" si="1"/>
        <v>3</v>
      </c>
      <c r="O49" s="19">
        <v>43524</v>
      </c>
      <c r="P49" s="18" t="s">
        <v>279</v>
      </c>
      <c r="Q49" s="23">
        <v>1000</v>
      </c>
      <c r="R49" s="18" t="s">
        <v>32</v>
      </c>
      <c r="S49" s="18" t="s">
        <v>32</v>
      </c>
      <c r="T49" s="18" t="s">
        <v>32</v>
      </c>
      <c r="U49" s="21" t="s">
        <v>32</v>
      </c>
      <c r="V49" s="18" t="s">
        <v>280</v>
      </c>
      <c r="W49" s="24" t="s">
        <v>34</v>
      </c>
      <c r="X49" s="25"/>
    </row>
    <row r="50" spans="1:25" ht="54" x14ac:dyDescent="0.3">
      <c r="A50" s="9" t="s">
        <v>177</v>
      </c>
      <c r="B50" s="18">
        <v>49</v>
      </c>
      <c r="C50" s="19">
        <v>43515</v>
      </c>
      <c r="D50" s="18" t="s">
        <v>281</v>
      </c>
      <c r="E50" s="18" t="s">
        <v>282</v>
      </c>
      <c r="F50" s="18" t="s">
        <v>283</v>
      </c>
      <c r="G50" s="18">
        <v>10</v>
      </c>
      <c r="H50" s="18" t="s">
        <v>284</v>
      </c>
      <c r="I50" s="18" t="s">
        <v>285</v>
      </c>
      <c r="J50" s="18" t="s">
        <v>102</v>
      </c>
      <c r="K50" s="20">
        <v>49</v>
      </c>
      <c r="L50" s="21">
        <f t="shared" si="0"/>
        <v>6</v>
      </c>
      <c r="M50" s="19">
        <v>43521</v>
      </c>
      <c r="N50" s="22">
        <f t="shared" si="1"/>
        <v>23</v>
      </c>
      <c r="O50" s="19">
        <v>43544</v>
      </c>
      <c r="P50" s="18" t="s">
        <v>286</v>
      </c>
      <c r="Q50" s="27">
        <v>556.44000000000005</v>
      </c>
      <c r="R50" s="18"/>
      <c r="S50" s="18"/>
      <c r="T50" s="18"/>
      <c r="U50" s="21">
        <f t="shared" si="3"/>
        <v>-43544</v>
      </c>
      <c r="V50" s="18"/>
      <c r="W50" s="24"/>
      <c r="X50" s="18" t="s">
        <v>107</v>
      </c>
    </row>
    <row r="51" spans="1:25" ht="54" x14ac:dyDescent="0.3">
      <c r="A51" s="9" t="s">
        <v>177</v>
      </c>
      <c r="B51" s="18">
        <v>50</v>
      </c>
      <c r="C51" s="19">
        <v>43515</v>
      </c>
      <c r="D51" s="18" t="s">
        <v>281</v>
      </c>
      <c r="E51" s="18" t="s">
        <v>287</v>
      </c>
      <c r="F51" s="18" t="s">
        <v>283</v>
      </c>
      <c r="G51" s="18">
        <v>10</v>
      </c>
      <c r="H51" s="18" t="s">
        <v>284</v>
      </c>
      <c r="I51" s="18" t="s">
        <v>288</v>
      </c>
      <c r="J51" s="18" t="s">
        <v>30</v>
      </c>
      <c r="K51" s="20">
        <v>50</v>
      </c>
      <c r="L51" s="21">
        <f t="shared" si="0"/>
        <v>6</v>
      </c>
      <c r="M51" s="19">
        <v>43521</v>
      </c>
      <c r="N51" s="22">
        <f t="shared" si="1"/>
        <v>22</v>
      </c>
      <c r="O51" s="19">
        <v>43543</v>
      </c>
      <c r="P51" s="18" t="s">
        <v>289</v>
      </c>
      <c r="Q51" s="27">
        <v>556.44000000000005</v>
      </c>
      <c r="R51" s="19"/>
      <c r="S51" s="18"/>
      <c r="T51" s="19"/>
      <c r="U51" s="21">
        <f t="shared" si="3"/>
        <v>-43543</v>
      </c>
      <c r="V51" s="18"/>
      <c r="W51" s="24"/>
      <c r="X51" s="25"/>
    </row>
    <row r="52" spans="1:25" ht="54" x14ac:dyDescent="0.3">
      <c r="A52" s="9" t="s">
        <v>177</v>
      </c>
      <c r="B52" s="18">
        <v>51</v>
      </c>
      <c r="C52" s="19">
        <v>43515</v>
      </c>
      <c r="D52" s="18" t="s">
        <v>281</v>
      </c>
      <c r="E52" s="18" t="s">
        <v>290</v>
      </c>
      <c r="F52" s="18" t="s">
        <v>283</v>
      </c>
      <c r="G52" s="18">
        <v>10</v>
      </c>
      <c r="H52" s="18" t="s">
        <v>284</v>
      </c>
      <c r="I52" s="18" t="s">
        <v>291</v>
      </c>
      <c r="J52" s="18" t="s">
        <v>102</v>
      </c>
      <c r="K52" s="20">
        <v>51</v>
      </c>
      <c r="L52" s="21">
        <f t="shared" si="0"/>
        <v>6</v>
      </c>
      <c r="M52" s="19">
        <v>43521</v>
      </c>
      <c r="N52" s="22">
        <f t="shared" si="1"/>
        <v>22</v>
      </c>
      <c r="O52" s="19">
        <v>43543</v>
      </c>
      <c r="P52" s="18" t="s">
        <v>292</v>
      </c>
      <c r="Q52" s="27">
        <v>556.44000000000005</v>
      </c>
      <c r="R52" s="18"/>
      <c r="S52" s="18"/>
      <c r="T52" s="18"/>
      <c r="U52" s="21">
        <f t="shared" si="3"/>
        <v>-43543</v>
      </c>
      <c r="V52" s="18"/>
      <c r="W52" s="24"/>
      <c r="X52" s="25"/>
    </row>
    <row r="53" spans="1:25" ht="72" x14ac:dyDescent="0.3">
      <c r="A53" s="9" t="s">
        <v>177</v>
      </c>
      <c r="B53" s="18">
        <v>52</v>
      </c>
      <c r="C53" s="19">
        <v>43515</v>
      </c>
      <c r="D53" s="18" t="s">
        <v>293</v>
      </c>
      <c r="E53" s="18" t="s">
        <v>294</v>
      </c>
      <c r="F53" s="18" t="s">
        <v>58</v>
      </c>
      <c r="G53" s="18">
        <v>35</v>
      </c>
      <c r="H53" s="18" t="s">
        <v>295</v>
      </c>
      <c r="I53" s="18" t="s">
        <v>296</v>
      </c>
      <c r="J53" s="18" t="s">
        <v>30</v>
      </c>
      <c r="K53" s="20">
        <v>52</v>
      </c>
      <c r="L53" s="21">
        <f t="shared" si="0"/>
        <v>16</v>
      </c>
      <c r="M53" s="19">
        <v>43531</v>
      </c>
      <c r="N53" s="22">
        <f t="shared" si="1"/>
        <v>28</v>
      </c>
      <c r="O53" s="19">
        <v>43559</v>
      </c>
      <c r="P53" s="18" t="s">
        <v>297</v>
      </c>
      <c r="Q53" s="23">
        <v>1000</v>
      </c>
      <c r="R53" s="19" t="s">
        <v>32</v>
      </c>
      <c r="S53" s="18" t="s">
        <v>32</v>
      </c>
      <c r="T53" s="18" t="s">
        <v>32</v>
      </c>
      <c r="U53" s="21" t="s">
        <v>32</v>
      </c>
      <c r="V53" s="18" t="s">
        <v>298</v>
      </c>
      <c r="W53" s="24" t="s">
        <v>34</v>
      </c>
      <c r="X53" s="25"/>
    </row>
    <row r="54" spans="1:25" ht="57.75" customHeight="1" x14ac:dyDescent="0.3">
      <c r="A54" s="9" t="s">
        <v>177</v>
      </c>
      <c r="B54" s="18">
        <v>53</v>
      </c>
      <c r="C54" s="19">
        <v>43517</v>
      </c>
      <c r="D54" s="19" t="s">
        <v>299</v>
      </c>
      <c r="E54" s="18" t="s">
        <v>300</v>
      </c>
      <c r="F54" s="18" t="s">
        <v>283</v>
      </c>
      <c r="G54" s="18">
        <v>14</v>
      </c>
      <c r="H54" s="18" t="s">
        <v>301</v>
      </c>
      <c r="I54" s="18" t="s">
        <v>302</v>
      </c>
      <c r="J54" s="18" t="s">
        <v>30</v>
      </c>
      <c r="K54" s="20">
        <v>53</v>
      </c>
      <c r="L54" s="21">
        <f t="shared" si="0"/>
        <v>7</v>
      </c>
      <c r="M54" s="19">
        <v>43524</v>
      </c>
      <c r="N54" s="22">
        <f t="shared" si="1"/>
        <v>4</v>
      </c>
      <c r="O54" s="19">
        <v>43528</v>
      </c>
      <c r="P54" s="19" t="s">
        <v>303</v>
      </c>
      <c r="Q54" s="27">
        <v>779.01</v>
      </c>
      <c r="R54" s="19"/>
      <c r="S54" s="18"/>
      <c r="T54" s="19"/>
      <c r="U54" s="21">
        <f t="shared" si="3"/>
        <v>-43528</v>
      </c>
      <c r="V54" s="18"/>
      <c r="W54" s="24"/>
      <c r="X54" s="25"/>
    </row>
    <row r="55" spans="1:25" ht="54" x14ac:dyDescent="0.3">
      <c r="A55" s="9" t="s">
        <v>177</v>
      </c>
      <c r="B55" s="18">
        <v>54</v>
      </c>
      <c r="C55" s="19">
        <v>43517</v>
      </c>
      <c r="D55" s="19" t="s">
        <v>299</v>
      </c>
      <c r="E55" s="18" t="s">
        <v>304</v>
      </c>
      <c r="F55" s="18" t="s">
        <v>283</v>
      </c>
      <c r="G55" s="18">
        <v>14</v>
      </c>
      <c r="H55" s="18" t="s">
        <v>301</v>
      </c>
      <c r="I55" s="18" t="s">
        <v>305</v>
      </c>
      <c r="J55" s="18" t="s">
        <v>30</v>
      </c>
      <c r="K55" s="20">
        <v>54</v>
      </c>
      <c r="L55" s="21">
        <f t="shared" si="0"/>
        <v>7</v>
      </c>
      <c r="M55" s="19">
        <v>43524</v>
      </c>
      <c r="N55" s="22">
        <f t="shared" si="1"/>
        <v>4</v>
      </c>
      <c r="O55" s="19">
        <v>43528</v>
      </c>
      <c r="P55" s="19" t="s">
        <v>306</v>
      </c>
      <c r="Q55" s="27">
        <v>779.01</v>
      </c>
      <c r="R55" s="19">
        <v>43669</v>
      </c>
      <c r="S55" s="18" t="s">
        <v>307</v>
      </c>
      <c r="T55" s="18"/>
      <c r="U55" s="21">
        <f t="shared" si="3"/>
        <v>-43528</v>
      </c>
      <c r="V55" s="18" t="s">
        <v>307</v>
      </c>
      <c r="W55" s="24" t="s">
        <v>308</v>
      </c>
      <c r="X55" s="25"/>
    </row>
    <row r="56" spans="1:25" ht="74.25" customHeight="1" x14ac:dyDescent="0.3">
      <c r="A56" s="9" t="s">
        <v>177</v>
      </c>
      <c r="B56" s="18">
        <v>55</v>
      </c>
      <c r="C56" s="19">
        <v>43517</v>
      </c>
      <c r="D56" s="19" t="s">
        <v>299</v>
      </c>
      <c r="E56" s="18" t="s">
        <v>309</v>
      </c>
      <c r="F56" s="18" t="s">
        <v>283</v>
      </c>
      <c r="G56" s="18">
        <v>14</v>
      </c>
      <c r="H56" s="18" t="s">
        <v>301</v>
      </c>
      <c r="I56" s="24" t="s">
        <v>310</v>
      </c>
      <c r="J56" s="18" t="s">
        <v>30</v>
      </c>
      <c r="K56" s="20">
        <v>55</v>
      </c>
      <c r="L56" s="21">
        <f t="shared" si="0"/>
        <v>7</v>
      </c>
      <c r="M56" s="19">
        <v>43524</v>
      </c>
      <c r="N56" s="22">
        <f t="shared" si="1"/>
        <v>4</v>
      </c>
      <c r="O56" s="19">
        <v>43528</v>
      </c>
      <c r="P56" s="19" t="s">
        <v>311</v>
      </c>
      <c r="Q56" s="27">
        <v>779.01</v>
      </c>
      <c r="R56" s="19">
        <v>43641</v>
      </c>
      <c r="S56" s="18" t="s">
        <v>312</v>
      </c>
      <c r="T56" s="19">
        <v>43643</v>
      </c>
      <c r="U56" s="21">
        <f t="shared" si="3"/>
        <v>115</v>
      </c>
      <c r="V56" s="18" t="s">
        <v>312</v>
      </c>
      <c r="W56" s="34" t="s">
        <v>34</v>
      </c>
      <c r="X56" s="25"/>
      <c r="Y56" s="26"/>
    </row>
    <row r="57" spans="1:25" ht="54" x14ac:dyDescent="0.3">
      <c r="A57" s="9" t="s">
        <v>177</v>
      </c>
      <c r="B57" s="18">
        <v>56</v>
      </c>
      <c r="C57" s="19">
        <v>43517</v>
      </c>
      <c r="D57" s="18" t="s">
        <v>313</v>
      </c>
      <c r="E57" s="18" t="s">
        <v>314</v>
      </c>
      <c r="F57" s="18" t="s">
        <v>45</v>
      </c>
      <c r="G57" s="18">
        <v>15</v>
      </c>
      <c r="H57" s="18" t="s">
        <v>65</v>
      </c>
      <c r="I57" s="18" t="s">
        <v>315</v>
      </c>
      <c r="J57" s="18" t="s">
        <v>30</v>
      </c>
      <c r="K57" s="20">
        <v>56</v>
      </c>
      <c r="L57" s="21">
        <f t="shared" si="0"/>
        <v>4</v>
      </c>
      <c r="M57" s="19">
        <v>43521</v>
      </c>
      <c r="N57" s="22">
        <f t="shared" si="1"/>
        <v>2</v>
      </c>
      <c r="O57" s="19">
        <v>43523</v>
      </c>
      <c r="P57" s="18" t="s">
        <v>316</v>
      </c>
      <c r="Q57" s="28">
        <v>550</v>
      </c>
      <c r="R57" s="19">
        <v>43529</v>
      </c>
      <c r="S57" s="18" t="s">
        <v>317</v>
      </c>
      <c r="T57" s="19">
        <v>43543</v>
      </c>
      <c r="U57" s="21">
        <f t="shared" si="3"/>
        <v>20</v>
      </c>
      <c r="V57" s="18" t="s">
        <v>318</v>
      </c>
      <c r="W57" s="24" t="s">
        <v>34</v>
      </c>
      <c r="X57" s="25"/>
      <c r="Y57" s="26"/>
    </row>
    <row r="58" spans="1:25" ht="36" x14ac:dyDescent="0.3">
      <c r="A58" s="9" t="s">
        <v>177</v>
      </c>
      <c r="B58" s="18">
        <v>57</v>
      </c>
      <c r="C58" s="19">
        <v>43518</v>
      </c>
      <c r="D58" s="18" t="s">
        <v>319</v>
      </c>
      <c r="E58" s="18" t="s">
        <v>320</v>
      </c>
      <c r="F58" s="18" t="s">
        <v>151</v>
      </c>
      <c r="G58" s="18">
        <v>5</v>
      </c>
      <c r="H58" s="18" t="s">
        <v>28</v>
      </c>
      <c r="I58" s="18" t="s">
        <v>321</v>
      </c>
      <c r="J58" s="30" t="s">
        <v>30</v>
      </c>
      <c r="K58" s="20">
        <v>57</v>
      </c>
      <c r="L58" s="21">
        <f t="shared" si="0"/>
        <v>7</v>
      </c>
      <c r="M58" s="19">
        <v>43525</v>
      </c>
      <c r="N58" s="22">
        <f t="shared" si="1"/>
        <v>4</v>
      </c>
      <c r="O58" s="19">
        <v>43529</v>
      </c>
      <c r="P58" s="18" t="s">
        <v>322</v>
      </c>
      <c r="Q58" s="23">
        <v>550</v>
      </c>
      <c r="R58" s="18"/>
      <c r="S58" s="18"/>
      <c r="T58" s="18"/>
      <c r="U58" s="21">
        <f t="shared" si="3"/>
        <v>-43529</v>
      </c>
      <c r="V58" s="18"/>
      <c r="W58" s="24"/>
      <c r="X58" s="25"/>
    </row>
    <row r="59" spans="1:25" ht="75.75" customHeight="1" x14ac:dyDescent="0.3">
      <c r="A59" s="9" t="s">
        <v>177</v>
      </c>
      <c r="B59" s="18">
        <v>58</v>
      </c>
      <c r="C59" s="19">
        <v>43521</v>
      </c>
      <c r="D59" s="18" t="s">
        <v>323</v>
      </c>
      <c r="E59" s="18" t="s">
        <v>324</v>
      </c>
      <c r="F59" s="18" t="s">
        <v>45</v>
      </c>
      <c r="G59" s="18">
        <v>15</v>
      </c>
      <c r="H59" s="18" t="s">
        <v>65</v>
      </c>
      <c r="I59" s="18" t="s">
        <v>325</v>
      </c>
      <c r="J59" s="18" t="s">
        <v>30</v>
      </c>
      <c r="K59" s="20">
        <v>58</v>
      </c>
      <c r="L59" s="21">
        <f t="shared" si="0"/>
        <v>4</v>
      </c>
      <c r="M59" s="19">
        <v>43525</v>
      </c>
      <c r="N59" s="22">
        <f t="shared" si="1"/>
        <v>4</v>
      </c>
      <c r="O59" s="19">
        <v>43529</v>
      </c>
      <c r="P59" s="18" t="s">
        <v>326</v>
      </c>
      <c r="Q59" s="23">
        <v>550</v>
      </c>
      <c r="R59" s="19">
        <v>43529</v>
      </c>
      <c r="S59" s="18" t="s">
        <v>327</v>
      </c>
      <c r="T59" s="19">
        <v>43537</v>
      </c>
      <c r="U59" s="21">
        <f t="shared" si="3"/>
        <v>8</v>
      </c>
      <c r="V59" s="18" t="s">
        <v>328</v>
      </c>
      <c r="W59" s="24" t="s">
        <v>34</v>
      </c>
      <c r="X59" s="25"/>
      <c r="Y59" s="26"/>
    </row>
    <row r="60" spans="1:25" ht="72" x14ac:dyDescent="0.3">
      <c r="A60" s="9" t="s">
        <v>177</v>
      </c>
      <c r="B60" s="18">
        <v>59</v>
      </c>
      <c r="C60" s="19">
        <v>43521</v>
      </c>
      <c r="D60" s="18" t="s">
        <v>329</v>
      </c>
      <c r="E60" s="18" t="s">
        <v>330</v>
      </c>
      <c r="F60" s="18" t="s">
        <v>37</v>
      </c>
      <c r="G60" s="18">
        <v>15</v>
      </c>
      <c r="H60" s="18" t="s">
        <v>38</v>
      </c>
      <c r="I60" s="18" t="s">
        <v>331</v>
      </c>
      <c r="J60" s="18" t="s">
        <v>30</v>
      </c>
      <c r="K60" s="20">
        <v>59</v>
      </c>
      <c r="L60" s="21">
        <f t="shared" si="0"/>
        <v>2</v>
      </c>
      <c r="M60" s="19">
        <v>43523</v>
      </c>
      <c r="N60" s="22">
        <f t="shared" si="1"/>
        <v>5</v>
      </c>
      <c r="O60" s="19">
        <v>43528</v>
      </c>
      <c r="P60" s="18" t="s">
        <v>332</v>
      </c>
      <c r="Q60" s="23">
        <v>550</v>
      </c>
      <c r="R60" s="19"/>
      <c r="S60" s="18"/>
      <c r="T60" s="19"/>
      <c r="U60" s="21">
        <f t="shared" si="3"/>
        <v>-43528</v>
      </c>
      <c r="V60" s="18"/>
      <c r="W60" s="24"/>
      <c r="X60" s="25"/>
    </row>
    <row r="61" spans="1:25" ht="72" x14ac:dyDescent="0.3">
      <c r="A61" s="9" t="s">
        <v>177</v>
      </c>
      <c r="B61" s="18">
        <v>60</v>
      </c>
      <c r="C61" s="19">
        <v>43521</v>
      </c>
      <c r="D61" s="18" t="s">
        <v>333</v>
      </c>
      <c r="E61" s="18" t="s">
        <v>334</v>
      </c>
      <c r="F61" s="18" t="s">
        <v>27</v>
      </c>
      <c r="G61" s="18">
        <v>15</v>
      </c>
      <c r="H61" s="18" t="s">
        <v>65</v>
      </c>
      <c r="I61" s="18" t="s">
        <v>335</v>
      </c>
      <c r="J61" s="18" t="s">
        <v>30</v>
      </c>
      <c r="K61" s="20">
        <v>60</v>
      </c>
      <c r="L61" s="21">
        <f t="shared" si="0"/>
        <v>4</v>
      </c>
      <c r="M61" s="19">
        <v>43525</v>
      </c>
      <c r="N61" s="22">
        <f t="shared" si="1"/>
        <v>4</v>
      </c>
      <c r="O61" s="19">
        <v>43529</v>
      </c>
      <c r="P61" s="18" t="s">
        <v>336</v>
      </c>
      <c r="Q61" s="23">
        <v>550</v>
      </c>
      <c r="R61" s="19"/>
      <c r="S61" s="18"/>
      <c r="T61" s="19"/>
      <c r="U61" s="21">
        <f t="shared" si="3"/>
        <v>-43529</v>
      </c>
      <c r="V61" s="18"/>
      <c r="W61" s="24"/>
      <c r="X61" s="18" t="s">
        <v>107</v>
      </c>
    </row>
    <row r="62" spans="1:25" ht="56.25" customHeight="1" x14ac:dyDescent="0.3">
      <c r="A62" s="9" t="s">
        <v>177</v>
      </c>
      <c r="B62" s="18">
        <v>61</v>
      </c>
      <c r="C62" s="19">
        <v>43522</v>
      </c>
      <c r="D62" s="18" t="s">
        <v>337</v>
      </c>
      <c r="E62" s="18" t="s">
        <v>338</v>
      </c>
      <c r="F62" s="18" t="s">
        <v>37</v>
      </c>
      <c r="G62" s="18">
        <v>15</v>
      </c>
      <c r="H62" s="18" t="s">
        <v>38</v>
      </c>
      <c r="I62" s="18" t="s">
        <v>339</v>
      </c>
      <c r="J62" s="24" t="s">
        <v>30</v>
      </c>
      <c r="K62" s="20">
        <v>61</v>
      </c>
      <c r="L62" s="21">
        <f t="shared" si="0"/>
        <v>1</v>
      </c>
      <c r="M62" s="19">
        <v>43523</v>
      </c>
      <c r="N62" s="22">
        <f t="shared" si="1"/>
        <v>26</v>
      </c>
      <c r="O62" s="19">
        <v>43549</v>
      </c>
      <c r="P62" s="18" t="s">
        <v>340</v>
      </c>
      <c r="Q62" s="23" t="s">
        <v>341</v>
      </c>
      <c r="R62" s="19"/>
      <c r="S62" s="18"/>
      <c r="T62" s="19"/>
      <c r="U62" s="21">
        <f t="shared" si="3"/>
        <v>-43549</v>
      </c>
      <c r="V62" s="18"/>
      <c r="W62" s="24"/>
      <c r="X62" s="25"/>
    </row>
    <row r="63" spans="1:25" ht="90" x14ac:dyDescent="0.3">
      <c r="A63" s="9" t="s">
        <v>177</v>
      </c>
      <c r="B63" s="18">
        <v>62</v>
      </c>
      <c r="C63" s="19">
        <v>43522</v>
      </c>
      <c r="D63" s="18" t="s">
        <v>342</v>
      </c>
      <c r="E63" s="18" t="s">
        <v>343</v>
      </c>
      <c r="F63" s="18" t="s">
        <v>344</v>
      </c>
      <c r="G63" s="18">
        <v>14</v>
      </c>
      <c r="H63" s="18" t="s">
        <v>301</v>
      </c>
      <c r="I63" s="18" t="s">
        <v>32</v>
      </c>
      <c r="J63" s="18" t="s">
        <v>32</v>
      </c>
      <c r="K63" s="20">
        <v>62</v>
      </c>
      <c r="L63" s="21" t="s">
        <v>32</v>
      </c>
      <c r="M63" s="19" t="s">
        <v>32</v>
      </c>
      <c r="N63" s="22" t="s">
        <v>32</v>
      </c>
      <c r="O63" s="19" t="s">
        <v>32</v>
      </c>
      <c r="P63" s="18" t="s">
        <v>32</v>
      </c>
      <c r="Q63" s="23" t="s">
        <v>32</v>
      </c>
      <c r="R63" s="18" t="s">
        <v>32</v>
      </c>
      <c r="S63" s="18" t="s">
        <v>32</v>
      </c>
      <c r="T63" s="18" t="s">
        <v>32</v>
      </c>
      <c r="U63" s="21" t="s">
        <v>32</v>
      </c>
      <c r="V63" s="18" t="s">
        <v>32</v>
      </c>
      <c r="W63" s="24" t="s">
        <v>345</v>
      </c>
      <c r="X63" s="35"/>
    </row>
    <row r="64" spans="1:25" ht="72" x14ac:dyDescent="0.3">
      <c r="A64" s="9" t="s">
        <v>177</v>
      </c>
      <c r="B64" s="18">
        <v>63</v>
      </c>
      <c r="C64" s="19">
        <v>43522</v>
      </c>
      <c r="D64" s="18" t="s">
        <v>346</v>
      </c>
      <c r="E64" s="18" t="s">
        <v>347</v>
      </c>
      <c r="F64" s="18" t="s">
        <v>45</v>
      </c>
      <c r="G64" s="18">
        <v>15</v>
      </c>
      <c r="H64" s="18" t="s">
        <v>65</v>
      </c>
      <c r="I64" s="18" t="s">
        <v>348</v>
      </c>
      <c r="J64" s="18" t="s">
        <v>30</v>
      </c>
      <c r="K64" s="20">
        <v>63</v>
      </c>
      <c r="L64" s="21">
        <f t="shared" si="0"/>
        <v>6</v>
      </c>
      <c r="M64" s="19">
        <v>43528</v>
      </c>
      <c r="N64" s="22">
        <f t="shared" si="1"/>
        <v>1</v>
      </c>
      <c r="O64" s="19">
        <v>43529</v>
      </c>
      <c r="P64" s="18" t="s">
        <v>349</v>
      </c>
      <c r="Q64" s="23">
        <v>550</v>
      </c>
      <c r="R64" s="19">
        <v>43685</v>
      </c>
      <c r="S64" s="18" t="s">
        <v>350</v>
      </c>
      <c r="T64" s="19">
        <v>43691</v>
      </c>
      <c r="U64" s="21">
        <f t="shared" si="3"/>
        <v>162</v>
      </c>
      <c r="V64" s="18" t="s">
        <v>350</v>
      </c>
      <c r="W64" s="24" t="s">
        <v>34</v>
      </c>
      <c r="X64" s="35"/>
    </row>
    <row r="65" spans="1:25" ht="72" x14ac:dyDescent="0.3">
      <c r="A65" s="36" t="s">
        <v>351</v>
      </c>
      <c r="B65" s="18">
        <v>64</v>
      </c>
      <c r="C65" s="19">
        <v>43528</v>
      </c>
      <c r="D65" s="18" t="s">
        <v>352</v>
      </c>
      <c r="E65" s="18" t="s">
        <v>353</v>
      </c>
      <c r="F65" s="18" t="s">
        <v>37</v>
      </c>
      <c r="G65" s="18">
        <v>15</v>
      </c>
      <c r="H65" s="18" t="s">
        <v>38</v>
      </c>
      <c r="I65" s="18" t="s">
        <v>39</v>
      </c>
      <c r="J65" s="18" t="s">
        <v>30</v>
      </c>
      <c r="K65" s="20">
        <v>64</v>
      </c>
      <c r="L65" s="21">
        <f t="shared" si="0"/>
        <v>2</v>
      </c>
      <c r="M65" s="19">
        <v>43530</v>
      </c>
      <c r="N65" s="22">
        <f t="shared" si="1"/>
        <v>5</v>
      </c>
      <c r="O65" s="19">
        <v>43535</v>
      </c>
      <c r="P65" s="18" t="s">
        <v>354</v>
      </c>
      <c r="Q65" s="23">
        <v>550</v>
      </c>
      <c r="R65" s="19">
        <v>43535</v>
      </c>
      <c r="S65" s="19" t="s">
        <v>355</v>
      </c>
      <c r="T65" s="19">
        <v>43538</v>
      </c>
      <c r="U65" s="21">
        <f t="shared" si="3"/>
        <v>3</v>
      </c>
      <c r="V65" s="19" t="s">
        <v>356</v>
      </c>
      <c r="W65" s="24" t="s">
        <v>34</v>
      </c>
      <c r="X65" s="35"/>
      <c r="Y65" s="26"/>
    </row>
    <row r="66" spans="1:25" ht="54" x14ac:dyDescent="0.3">
      <c r="A66" s="36" t="s">
        <v>351</v>
      </c>
      <c r="B66" s="18">
        <v>65</v>
      </c>
      <c r="C66" s="19">
        <v>43528</v>
      </c>
      <c r="D66" s="18" t="s">
        <v>357</v>
      </c>
      <c r="E66" s="18" t="s">
        <v>358</v>
      </c>
      <c r="F66" s="18" t="s">
        <v>45</v>
      </c>
      <c r="G66" s="18">
        <v>5</v>
      </c>
      <c r="H66" s="18" t="s">
        <v>28</v>
      </c>
      <c r="I66" s="18" t="s">
        <v>359</v>
      </c>
      <c r="J66" s="18" t="s">
        <v>30</v>
      </c>
      <c r="K66" s="20">
        <v>65</v>
      </c>
      <c r="L66" s="21">
        <f t="shared" si="0"/>
        <v>2</v>
      </c>
      <c r="M66" s="19">
        <v>43530</v>
      </c>
      <c r="N66" s="22">
        <f t="shared" si="1"/>
        <v>15</v>
      </c>
      <c r="O66" s="19">
        <v>43545</v>
      </c>
      <c r="P66" s="18" t="s">
        <v>360</v>
      </c>
      <c r="Q66" s="23">
        <v>550</v>
      </c>
      <c r="R66" s="19"/>
      <c r="S66" s="18"/>
      <c r="T66" s="19"/>
      <c r="U66" s="21">
        <f t="shared" si="3"/>
        <v>-43545</v>
      </c>
      <c r="V66" s="18"/>
      <c r="W66" s="24"/>
      <c r="X66" s="35"/>
    </row>
    <row r="67" spans="1:25" ht="54" x14ac:dyDescent="0.3">
      <c r="A67" s="36" t="s">
        <v>351</v>
      </c>
      <c r="B67" s="18">
        <v>66</v>
      </c>
      <c r="C67" s="19">
        <v>43529</v>
      </c>
      <c r="D67" s="18" t="s">
        <v>361</v>
      </c>
      <c r="E67" s="18" t="s">
        <v>362</v>
      </c>
      <c r="F67" s="18" t="s">
        <v>58</v>
      </c>
      <c r="G67" s="18">
        <v>65</v>
      </c>
      <c r="H67" s="18" t="s">
        <v>363</v>
      </c>
      <c r="I67" s="18" t="s">
        <v>32</v>
      </c>
      <c r="J67" s="18" t="s">
        <v>32</v>
      </c>
      <c r="K67" s="20">
        <v>66</v>
      </c>
      <c r="L67" s="21" t="s">
        <v>32</v>
      </c>
      <c r="M67" s="19" t="s">
        <v>32</v>
      </c>
      <c r="N67" s="22" t="s">
        <v>32</v>
      </c>
      <c r="O67" s="19" t="s">
        <v>32</v>
      </c>
      <c r="P67" s="18" t="s">
        <v>32</v>
      </c>
      <c r="Q67" s="23" t="s">
        <v>32</v>
      </c>
      <c r="R67" s="19" t="s">
        <v>32</v>
      </c>
      <c r="S67" s="18" t="s">
        <v>32</v>
      </c>
      <c r="T67" s="19" t="s">
        <v>32</v>
      </c>
      <c r="U67" s="21" t="s">
        <v>32</v>
      </c>
      <c r="V67" s="18" t="s">
        <v>32</v>
      </c>
      <c r="W67" s="24" t="s">
        <v>364</v>
      </c>
      <c r="X67" s="25"/>
    </row>
    <row r="68" spans="1:25" ht="54" x14ac:dyDescent="0.3">
      <c r="A68" s="36" t="s">
        <v>351</v>
      </c>
      <c r="B68" s="18">
        <v>67</v>
      </c>
      <c r="C68" s="19">
        <v>43530</v>
      </c>
      <c r="D68" s="19" t="s">
        <v>281</v>
      </c>
      <c r="E68" s="18" t="s">
        <v>365</v>
      </c>
      <c r="F68" s="18" t="s">
        <v>283</v>
      </c>
      <c r="G68" s="18">
        <v>10</v>
      </c>
      <c r="H68" s="18" t="s">
        <v>284</v>
      </c>
      <c r="I68" s="18" t="s">
        <v>366</v>
      </c>
      <c r="J68" s="18" t="s">
        <v>102</v>
      </c>
      <c r="K68" s="20">
        <v>67</v>
      </c>
      <c r="L68" s="21">
        <f t="shared" ref="L68:L131" si="4">M68-C68</f>
        <v>5</v>
      </c>
      <c r="M68" s="19">
        <v>43535</v>
      </c>
      <c r="N68" s="22">
        <f t="shared" ref="N68:N131" si="5">O68-M68</f>
        <v>-43535</v>
      </c>
      <c r="O68" s="19"/>
      <c r="P68" s="18"/>
      <c r="Q68" s="23"/>
      <c r="R68" s="19"/>
      <c r="S68" s="18"/>
      <c r="T68" s="19"/>
      <c r="U68" s="21">
        <f t="shared" si="3"/>
        <v>0</v>
      </c>
      <c r="V68" s="18"/>
      <c r="W68" s="24" t="s">
        <v>367</v>
      </c>
      <c r="X68" s="25"/>
    </row>
    <row r="69" spans="1:25" ht="54" x14ac:dyDescent="0.3">
      <c r="A69" s="36" t="s">
        <v>351</v>
      </c>
      <c r="B69" s="18">
        <v>68</v>
      </c>
      <c r="C69" s="19">
        <v>43530</v>
      </c>
      <c r="D69" s="18" t="s">
        <v>149</v>
      </c>
      <c r="E69" s="18" t="s">
        <v>368</v>
      </c>
      <c r="F69" s="18" t="s">
        <v>151</v>
      </c>
      <c r="G69" s="18">
        <v>15</v>
      </c>
      <c r="H69" s="18" t="s">
        <v>65</v>
      </c>
      <c r="I69" s="18" t="s">
        <v>369</v>
      </c>
      <c r="J69" s="18" t="s">
        <v>102</v>
      </c>
      <c r="K69" s="20">
        <v>68</v>
      </c>
      <c r="L69" s="21">
        <f t="shared" si="4"/>
        <v>5</v>
      </c>
      <c r="M69" s="19">
        <v>43535</v>
      </c>
      <c r="N69" s="22">
        <f t="shared" si="5"/>
        <v>-43535</v>
      </c>
      <c r="O69" s="19"/>
      <c r="P69" s="18"/>
      <c r="Q69" s="28"/>
      <c r="R69" s="19"/>
      <c r="S69" s="18"/>
      <c r="T69" s="19"/>
      <c r="U69" s="21">
        <f t="shared" si="3"/>
        <v>0</v>
      </c>
      <c r="V69" s="18"/>
      <c r="W69" s="24" t="s">
        <v>367</v>
      </c>
      <c r="X69" s="25"/>
    </row>
    <row r="70" spans="1:25" ht="98.25" customHeight="1" x14ac:dyDescent="0.3">
      <c r="A70" s="36" t="s">
        <v>351</v>
      </c>
      <c r="B70" s="18">
        <v>69</v>
      </c>
      <c r="C70" s="19">
        <v>43530</v>
      </c>
      <c r="D70" s="18" t="s">
        <v>370</v>
      </c>
      <c r="E70" s="18" t="s">
        <v>371</v>
      </c>
      <c r="F70" s="18" t="s">
        <v>372</v>
      </c>
      <c r="G70" s="18">
        <v>45</v>
      </c>
      <c r="H70" s="18" t="s">
        <v>373</v>
      </c>
      <c r="I70" s="18" t="s">
        <v>374</v>
      </c>
      <c r="J70" s="18" t="s">
        <v>102</v>
      </c>
      <c r="K70" s="20">
        <v>69</v>
      </c>
      <c r="L70" s="21">
        <f t="shared" si="4"/>
        <v>5</v>
      </c>
      <c r="M70" s="19">
        <v>43535</v>
      </c>
      <c r="N70" s="22">
        <f t="shared" si="5"/>
        <v>1</v>
      </c>
      <c r="O70" s="19">
        <v>43536</v>
      </c>
      <c r="P70" s="18" t="s">
        <v>375</v>
      </c>
      <c r="Q70" s="23">
        <v>3000</v>
      </c>
      <c r="R70" s="19" t="s">
        <v>32</v>
      </c>
      <c r="S70" s="18" t="s">
        <v>32</v>
      </c>
      <c r="T70" s="19" t="s">
        <v>32</v>
      </c>
      <c r="U70" s="21" t="s">
        <v>32</v>
      </c>
      <c r="V70" s="18" t="s">
        <v>376</v>
      </c>
      <c r="W70" s="34" t="s">
        <v>34</v>
      </c>
      <c r="X70" s="25"/>
    </row>
    <row r="71" spans="1:25" ht="144.75" customHeight="1" x14ac:dyDescent="0.3">
      <c r="A71" s="36" t="s">
        <v>351</v>
      </c>
      <c r="B71" s="18">
        <v>70</v>
      </c>
      <c r="C71" s="19">
        <v>43530</v>
      </c>
      <c r="D71" s="18" t="s">
        <v>370</v>
      </c>
      <c r="E71" s="18" t="s">
        <v>377</v>
      </c>
      <c r="F71" s="18" t="s">
        <v>378</v>
      </c>
      <c r="G71" s="18">
        <v>45</v>
      </c>
      <c r="H71" s="18" t="s">
        <v>373</v>
      </c>
      <c r="I71" s="18" t="s">
        <v>379</v>
      </c>
      <c r="J71" s="18" t="s">
        <v>380</v>
      </c>
      <c r="K71" s="20" t="s">
        <v>381</v>
      </c>
      <c r="L71" s="21">
        <f t="shared" si="4"/>
        <v>6</v>
      </c>
      <c r="M71" s="19">
        <v>43536</v>
      </c>
      <c r="N71" s="22">
        <f t="shared" si="5"/>
        <v>0</v>
      </c>
      <c r="O71" s="19">
        <v>43536</v>
      </c>
      <c r="P71" s="18" t="s">
        <v>382</v>
      </c>
      <c r="Q71" s="23">
        <v>3000</v>
      </c>
      <c r="R71" s="19" t="s">
        <v>32</v>
      </c>
      <c r="S71" s="24" t="s">
        <v>32</v>
      </c>
      <c r="T71" s="19" t="s">
        <v>32</v>
      </c>
      <c r="U71" s="21" t="s">
        <v>32</v>
      </c>
      <c r="V71" s="18" t="s">
        <v>383</v>
      </c>
      <c r="W71" s="34" t="s">
        <v>34</v>
      </c>
      <c r="X71" s="25"/>
    </row>
    <row r="72" spans="1:25" ht="54" x14ac:dyDescent="0.3">
      <c r="A72" s="36" t="s">
        <v>351</v>
      </c>
      <c r="B72" s="18">
        <v>71</v>
      </c>
      <c r="C72" s="19">
        <v>43531</v>
      </c>
      <c r="D72" s="18" t="s">
        <v>384</v>
      </c>
      <c r="E72" s="18" t="s">
        <v>385</v>
      </c>
      <c r="F72" s="18" t="s">
        <v>27</v>
      </c>
      <c r="G72" s="18">
        <v>150</v>
      </c>
      <c r="H72" s="18" t="s">
        <v>196</v>
      </c>
      <c r="I72" s="18" t="s">
        <v>386</v>
      </c>
      <c r="J72" s="18" t="s">
        <v>30</v>
      </c>
      <c r="K72" s="20">
        <v>70</v>
      </c>
      <c r="L72" s="21">
        <f t="shared" si="4"/>
        <v>8</v>
      </c>
      <c r="M72" s="19">
        <v>43539</v>
      </c>
      <c r="N72" s="22">
        <f t="shared" si="5"/>
        <v>10</v>
      </c>
      <c r="O72" s="19">
        <v>43549</v>
      </c>
      <c r="P72" s="19" t="s">
        <v>387</v>
      </c>
      <c r="Q72" s="27">
        <v>16693.32</v>
      </c>
      <c r="R72" s="19"/>
      <c r="S72" s="18"/>
      <c r="T72" s="19"/>
      <c r="U72" s="21">
        <f t="shared" si="3"/>
        <v>-43549</v>
      </c>
      <c r="V72" s="18"/>
      <c r="W72" s="24"/>
      <c r="X72" s="25"/>
    </row>
    <row r="73" spans="1:25" ht="92.25" customHeight="1" x14ac:dyDescent="0.3">
      <c r="A73" s="36" t="s">
        <v>351</v>
      </c>
      <c r="B73" s="18">
        <v>72</v>
      </c>
      <c r="C73" s="19">
        <v>43529</v>
      </c>
      <c r="D73" s="18" t="s">
        <v>388</v>
      </c>
      <c r="E73" s="18" t="s">
        <v>389</v>
      </c>
      <c r="F73" s="18" t="s">
        <v>58</v>
      </c>
      <c r="G73" s="18">
        <v>20</v>
      </c>
      <c r="H73" s="18" t="s">
        <v>390</v>
      </c>
      <c r="I73" s="18" t="s">
        <v>391</v>
      </c>
      <c r="J73" s="18" t="s">
        <v>30</v>
      </c>
      <c r="K73" s="20">
        <v>71</v>
      </c>
      <c r="L73" s="21">
        <f t="shared" si="4"/>
        <v>5</v>
      </c>
      <c r="M73" s="19">
        <v>43534</v>
      </c>
      <c r="N73" s="22">
        <f t="shared" si="5"/>
        <v>0</v>
      </c>
      <c r="O73" s="19">
        <v>43534</v>
      </c>
      <c r="P73" s="18" t="s">
        <v>392</v>
      </c>
      <c r="Q73" s="27">
        <v>1000</v>
      </c>
      <c r="R73" s="19"/>
      <c r="S73" s="18"/>
      <c r="T73" s="19"/>
      <c r="U73" s="21">
        <f t="shared" si="3"/>
        <v>-43534</v>
      </c>
      <c r="V73" s="18"/>
      <c r="W73" s="24"/>
      <c r="X73" s="25"/>
    </row>
    <row r="74" spans="1:25" ht="81" customHeight="1" x14ac:dyDescent="0.3">
      <c r="A74" s="36" t="s">
        <v>351</v>
      </c>
      <c r="B74" s="18">
        <v>73</v>
      </c>
      <c r="C74" s="19">
        <v>43535</v>
      </c>
      <c r="D74" s="18" t="s">
        <v>393</v>
      </c>
      <c r="E74" s="18" t="s">
        <v>216</v>
      </c>
      <c r="F74" s="18" t="s">
        <v>58</v>
      </c>
      <c r="G74" s="18">
        <v>15</v>
      </c>
      <c r="H74" s="18" t="s">
        <v>78</v>
      </c>
      <c r="I74" s="18" t="s">
        <v>394</v>
      </c>
      <c r="J74" s="18" t="s">
        <v>30</v>
      </c>
      <c r="K74" s="20">
        <v>72</v>
      </c>
      <c r="L74" s="21">
        <f t="shared" si="4"/>
        <v>3</v>
      </c>
      <c r="M74" s="19">
        <v>43538</v>
      </c>
      <c r="N74" s="22">
        <f t="shared" si="5"/>
        <v>0</v>
      </c>
      <c r="O74" s="19">
        <v>43538</v>
      </c>
      <c r="P74" s="18" t="s">
        <v>395</v>
      </c>
      <c r="Q74" s="29" t="s">
        <v>32</v>
      </c>
      <c r="R74" s="18" t="s">
        <v>32</v>
      </c>
      <c r="S74" s="18" t="s">
        <v>32</v>
      </c>
      <c r="T74" s="18" t="s">
        <v>32</v>
      </c>
      <c r="U74" s="21" t="s">
        <v>32</v>
      </c>
      <c r="V74" s="18" t="s">
        <v>32</v>
      </c>
      <c r="W74" s="24" t="s">
        <v>396</v>
      </c>
      <c r="X74" s="25"/>
    </row>
    <row r="75" spans="1:25" ht="81" customHeight="1" x14ac:dyDescent="0.3">
      <c r="A75" s="36" t="s">
        <v>351</v>
      </c>
      <c r="B75" s="18">
        <v>74</v>
      </c>
      <c r="C75" s="19">
        <v>43536</v>
      </c>
      <c r="D75" s="18" t="s">
        <v>397</v>
      </c>
      <c r="E75" s="18" t="s">
        <v>398</v>
      </c>
      <c r="F75" s="18" t="s">
        <v>45</v>
      </c>
      <c r="G75" s="18">
        <v>15</v>
      </c>
      <c r="H75" s="18" t="s">
        <v>65</v>
      </c>
      <c r="I75" s="18" t="s">
        <v>399</v>
      </c>
      <c r="J75" s="24" t="s">
        <v>30</v>
      </c>
      <c r="K75" s="20">
        <v>73</v>
      </c>
      <c r="L75" s="21">
        <f t="shared" si="4"/>
        <v>2</v>
      </c>
      <c r="M75" s="19">
        <v>43538</v>
      </c>
      <c r="N75" s="22">
        <f t="shared" si="5"/>
        <v>7</v>
      </c>
      <c r="O75" s="19">
        <v>43545</v>
      </c>
      <c r="P75" s="18" t="s">
        <v>400</v>
      </c>
      <c r="Q75" s="23">
        <v>550</v>
      </c>
      <c r="R75" s="19">
        <v>43570</v>
      </c>
      <c r="S75" s="18" t="s">
        <v>401</v>
      </c>
      <c r="T75" s="19">
        <v>43572</v>
      </c>
      <c r="U75" s="21">
        <f t="shared" si="3"/>
        <v>27</v>
      </c>
      <c r="V75" s="18" t="s">
        <v>401</v>
      </c>
      <c r="W75" s="37" t="s">
        <v>34</v>
      </c>
      <c r="X75" s="25"/>
      <c r="Y75" s="26"/>
    </row>
    <row r="76" spans="1:25" ht="72" x14ac:dyDescent="0.3">
      <c r="A76" s="36" t="s">
        <v>351</v>
      </c>
      <c r="B76" s="18">
        <v>75</v>
      </c>
      <c r="C76" s="19">
        <v>43536</v>
      </c>
      <c r="D76" s="18" t="s">
        <v>402</v>
      </c>
      <c r="E76" s="18" t="s">
        <v>294</v>
      </c>
      <c r="F76" s="18" t="s">
        <v>58</v>
      </c>
      <c r="G76" s="18">
        <v>20</v>
      </c>
      <c r="H76" s="18" t="s">
        <v>403</v>
      </c>
      <c r="I76" s="18" t="s">
        <v>404</v>
      </c>
      <c r="J76" s="18" t="s">
        <v>30</v>
      </c>
      <c r="K76" s="20">
        <v>74</v>
      </c>
      <c r="L76" s="21">
        <f t="shared" si="4"/>
        <v>2</v>
      </c>
      <c r="M76" s="19">
        <v>43538</v>
      </c>
      <c r="N76" s="22">
        <f t="shared" si="5"/>
        <v>7</v>
      </c>
      <c r="O76" s="19">
        <v>43545</v>
      </c>
      <c r="P76" s="18" t="s">
        <v>405</v>
      </c>
      <c r="Q76" s="23">
        <v>1000</v>
      </c>
      <c r="R76" s="18" t="s">
        <v>32</v>
      </c>
      <c r="S76" s="18" t="s">
        <v>32</v>
      </c>
      <c r="T76" s="18" t="s">
        <v>32</v>
      </c>
      <c r="U76" s="21" t="s">
        <v>32</v>
      </c>
      <c r="V76" s="18" t="s">
        <v>406</v>
      </c>
      <c r="W76" s="24" t="s">
        <v>34</v>
      </c>
      <c r="X76" s="25"/>
    </row>
    <row r="77" spans="1:25" ht="87" customHeight="1" x14ac:dyDescent="0.3">
      <c r="A77" s="36" t="s">
        <v>351</v>
      </c>
      <c r="B77" s="18">
        <v>76</v>
      </c>
      <c r="C77" s="19">
        <v>43536</v>
      </c>
      <c r="D77" s="18" t="s">
        <v>407</v>
      </c>
      <c r="E77" s="18" t="s">
        <v>408</v>
      </c>
      <c r="F77" s="18" t="s">
        <v>409</v>
      </c>
      <c r="G77" s="18">
        <v>25</v>
      </c>
      <c r="H77" s="18" t="s">
        <v>250</v>
      </c>
      <c r="I77" s="18" t="s">
        <v>410</v>
      </c>
      <c r="J77" s="18" t="s">
        <v>30</v>
      </c>
      <c r="K77" s="20">
        <v>75</v>
      </c>
      <c r="L77" s="21">
        <f t="shared" si="4"/>
        <v>13</v>
      </c>
      <c r="M77" s="19">
        <v>43549</v>
      </c>
      <c r="N77" s="22">
        <f t="shared" si="5"/>
        <v>11</v>
      </c>
      <c r="O77" s="19">
        <v>43560</v>
      </c>
      <c r="P77" s="18" t="s">
        <v>411</v>
      </c>
      <c r="Q77" s="27">
        <v>1391.1</v>
      </c>
      <c r="R77" s="19" t="s">
        <v>32</v>
      </c>
      <c r="S77" s="18" t="s">
        <v>32</v>
      </c>
      <c r="T77" s="19" t="s">
        <v>32</v>
      </c>
      <c r="U77" s="21" t="s">
        <v>32</v>
      </c>
      <c r="V77" s="18" t="s">
        <v>32</v>
      </c>
      <c r="W77" s="24" t="s">
        <v>412</v>
      </c>
      <c r="X77" s="25"/>
    </row>
    <row r="78" spans="1:25" ht="61.5" customHeight="1" x14ac:dyDescent="0.3">
      <c r="A78" s="36" t="s">
        <v>351</v>
      </c>
      <c r="B78" s="18">
        <v>77</v>
      </c>
      <c r="C78" s="19">
        <v>43536</v>
      </c>
      <c r="D78" s="18" t="s">
        <v>413</v>
      </c>
      <c r="E78" s="18" t="s">
        <v>414</v>
      </c>
      <c r="F78" s="18" t="s">
        <v>27</v>
      </c>
      <c r="G78" s="18">
        <v>30</v>
      </c>
      <c r="H78" s="18" t="s">
        <v>415</v>
      </c>
      <c r="I78" s="18" t="s">
        <v>416</v>
      </c>
      <c r="J78" s="18" t="s">
        <v>30</v>
      </c>
      <c r="K78" s="20">
        <v>76</v>
      </c>
      <c r="L78" s="21">
        <f t="shared" si="4"/>
        <v>6</v>
      </c>
      <c r="M78" s="19">
        <v>43542</v>
      </c>
      <c r="N78" s="22">
        <f t="shared" si="5"/>
        <v>3</v>
      </c>
      <c r="O78" s="19">
        <v>43545</v>
      </c>
      <c r="P78" s="18" t="s">
        <v>417</v>
      </c>
      <c r="Q78" s="18" t="s">
        <v>418</v>
      </c>
      <c r="R78" s="19">
        <v>43570</v>
      </c>
      <c r="S78" s="18" t="s">
        <v>419</v>
      </c>
      <c r="T78" s="19" t="s">
        <v>32</v>
      </c>
      <c r="U78" s="21" t="s">
        <v>32</v>
      </c>
      <c r="V78" s="18" t="s">
        <v>419</v>
      </c>
      <c r="W78" s="24" t="s">
        <v>34</v>
      </c>
      <c r="X78" s="24" t="s">
        <v>420</v>
      </c>
      <c r="Y78" s="26"/>
    </row>
    <row r="79" spans="1:25" ht="54" x14ac:dyDescent="0.3">
      <c r="A79" s="36" t="s">
        <v>351</v>
      </c>
      <c r="B79" s="18">
        <v>78</v>
      </c>
      <c r="C79" s="19">
        <v>43536</v>
      </c>
      <c r="D79" s="18" t="s">
        <v>421</v>
      </c>
      <c r="E79" s="18" t="s">
        <v>422</v>
      </c>
      <c r="F79" s="18" t="s">
        <v>45</v>
      </c>
      <c r="G79" s="18">
        <v>5</v>
      </c>
      <c r="H79" s="18" t="s">
        <v>28</v>
      </c>
      <c r="I79" s="18" t="s">
        <v>359</v>
      </c>
      <c r="J79" s="18" t="s">
        <v>30</v>
      </c>
      <c r="K79" s="20">
        <v>77</v>
      </c>
      <c r="L79" s="21">
        <f t="shared" si="4"/>
        <v>8</v>
      </c>
      <c r="M79" s="19">
        <v>43544</v>
      </c>
      <c r="N79" s="22">
        <f t="shared" si="5"/>
        <v>13</v>
      </c>
      <c r="O79" s="19">
        <v>43557</v>
      </c>
      <c r="P79" s="18" t="s">
        <v>423</v>
      </c>
      <c r="Q79" s="23">
        <v>550</v>
      </c>
      <c r="R79" s="19">
        <v>43578</v>
      </c>
      <c r="S79" s="18" t="s">
        <v>424</v>
      </c>
      <c r="T79" s="19">
        <v>43584</v>
      </c>
      <c r="U79" s="21">
        <f t="shared" si="3"/>
        <v>27</v>
      </c>
      <c r="V79" s="18" t="s">
        <v>424</v>
      </c>
      <c r="W79" s="37" t="s">
        <v>34</v>
      </c>
      <c r="X79" s="25"/>
      <c r="Y79" s="26"/>
    </row>
    <row r="80" spans="1:25" ht="72" x14ac:dyDescent="0.3">
      <c r="A80" s="36" t="s">
        <v>351</v>
      </c>
      <c r="B80" s="18">
        <v>79</v>
      </c>
      <c r="C80" s="19">
        <v>43538</v>
      </c>
      <c r="D80" s="18" t="s">
        <v>361</v>
      </c>
      <c r="E80" s="18" t="s">
        <v>362</v>
      </c>
      <c r="F80" s="18" t="s">
        <v>58</v>
      </c>
      <c r="G80" s="18">
        <v>65</v>
      </c>
      <c r="H80" s="18" t="s">
        <v>425</v>
      </c>
      <c r="I80" s="18" t="s">
        <v>426</v>
      </c>
      <c r="J80" s="18" t="s">
        <v>30</v>
      </c>
      <c r="K80" s="20">
        <v>78</v>
      </c>
      <c r="L80" s="21">
        <f t="shared" si="4"/>
        <v>11</v>
      </c>
      <c r="M80" s="19">
        <v>43549</v>
      </c>
      <c r="N80" s="22">
        <f t="shared" si="5"/>
        <v>9</v>
      </c>
      <c r="O80" s="19">
        <v>43558</v>
      </c>
      <c r="P80" s="18" t="s">
        <v>427</v>
      </c>
      <c r="Q80" s="23">
        <v>4173.3</v>
      </c>
      <c r="R80" s="19">
        <v>43622</v>
      </c>
      <c r="S80" s="18" t="s">
        <v>428</v>
      </c>
      <c r="T80" s="19">
        <v>43626</v>
      </c>
      <c r="U80" s="21">
        <f t="shared" si="3"/>
        <v>68</v>
      </c>
      <c r="V80" s="18" t="s">
        <v>428</v>
      </c>
      <c r="W80" s="37" t="s">
        <v>34</v>
      </c>
      <c r="X80" s="25"/>
      <c r="Y80" s="26"/>
    </row>
    <row r="81" spans="1:25" ht="80.25" customHeight="1" x14ac:dyDescent="0.3">
      <c r="A81" s="36" t="s">
        <v>351</v>
      </c>
      <c r="B81" s="18">
        <v>80</v>
      </c>
      <c r="C81" s="19">
        <v>43538</v>
      </c>
      <c r="D81" s="18" t="s">
        <v>429</v>
      </c>
      <c r="E81" s="18" t="s">
        <v>430</v>
      </c>
      <c r="F81" s="18" t="s">
        <v>45</v>
      </c>
      <c r="G81" s="18">
        <v>15</v>
      </c>
      <c r="H81" s="18" t="s">
        <v>65</v>
      </c>
      <c r="I81" s="38" t="s">
        <v>431</v>
      </c>
      <c r="J81" s="18" t="s">
        <v>30</v>
      </c>
      <c r="K81" s="20">
        <v>79</v>
      </c>
      <c r="L81" s="21">
        <f t="shared" si="4"/>
        <v>4</v>
      </c>
      <c r="M81" s="19">
        <v>43542</v>
      </c>
      <c r="N81" s="22">
        <f t="shared" si="5"/>
        <v>3</v>
      </c>
      <c r="O81" s="19">
        <v>43545</v>
      </c>
      <c r="P81" s="18" t="s">
        <v>432</v>
      </c>
      <c r="Q81" s="23">
        <v>550</v>
      </c>
      <c r="R81" s="19">
        <v>43560</v>
      </c>
      <c r="S81" s="18" t="s">
        <v>433</v>
      </c>
      <c r="T81" s="19">
        <v>43565</v>
      </c>
      <c r="U81" s="21">
        <f t="shared" si="3"/>
        <v>20</v>
      </c>
      <c r="V81" s="18" t="s">
        <v>433</v>
      </c>
      <c r="W81" s="24" t="s">
        <v>34</v>
      </c>
      <c r="X81" s="25"/>
      <c r="Y81" s="26"/>
    </row>
    <row r="82" spans="1:25" ht="54" x14ac:dyDescent="0.3">
      <c r="A82" s="36" t="s">
        <v>351</v>
      </c>
      <c r="B82" s="18">
        <v>81</v>
      </c>
      <c r="C82" s="19">
        <v>43539</v>
      </c>
      <c r="D82" s="18" t="s">
        <v>434</v>
      </c>
      <c r="E82" s="18" t="s">
        <v>435</v>
      </c>
      <c r="F82" s="18" t="s">
        <v>151</v>
      </c>
      <c r="G82" s="18">
        <v>5</v>
      </c>
      <c r="H82" s="18" t="s">
        <v>28</v>
      </c>
      <c r="I82" s="18" t="s">
        <v>436</v>
      </c>
      <c r="J82" s="18" t="s">
        <v>102</v>
      </c>
      <c r="K82" s="20">
        <v>80</v>
      </c>
      <c r="L82" s="21">
        <f t="shared" si="4"/>
        <v>10</v>
      </c>
      <c r="M82" s="19">
        <v>43549</v>
      </c>
      <c r="N82" s="22">
        <f t="shared" si="5"/>
        <v>8</v>
      </c>
      <c r="O82" s="19">
        <v>43557</v>
      </c>
      <c r="P82" s="18" t="s">
        <v>437</v>
      </c>
      <c r="Q82" s="23">
        <v>550</v>
      </c>
      <c r="R82" s="19"/>
      <c r="S82" s="18"/>
      <c r="T82" s="19"/>
      <c r="U82" s="21">
        <f t="shared" si="3"/>
        <v>-43557</v>
      </c>
      <c r="V82" s="18"/>
      <c r="W82" s="24"/>
      <c r="X82" s="18" t="s">
        <v>107</v>
      </c>
    </row>
    <row r="83" spans="1:25" ht="54" x14ac:dyDescent="0.3">
      <c r="A83" s="36" t="s">
        <v>351</v>
      </c>
      <c r="B83" s="18">
        <v>82</v>
      </c>
      <c r="C83" s="19">
        <v>43539</v>
      </c>
      <c r="D83" s="19" t="s">
        <v>438</v>
      </c>
      <c r="E83" s="18" t="s">
        <v>439</v>
      </c>
      <c r="F83" s="18" t="s">
        <v>440</v>
      </c>
      <c r="G83" s="18">
        <v>15</v>
      </c>
      <c r="H83" s="18" t="s">
        <v>441</v>
      </c>
      <c r="I83" s="18" t="s">
        <v>442</v>
      </c>
      <c r="J83" s="18" t="s">
        <v>30</v>
      </c>
      <c r="K83" s="20">
        <v>81</v>
      </c>
      <c r="L83" s="21">
        <f t="shared" si="4"/>
        <v>5</v>
      </c>
      <c r="M83" s="19">
        <v>43544</v>
      </c>
      <c r="N83" s="22">
        <f t="shared" si="5"/>
        <v>6</v>
      </c>
      <c r="O83" s="19">
        <v>43550</v>
      </c>
      <c r="P83" s="18" t="s">
        <v>443</v>
      </c>
      <c r="Q83" s="28" t="s">
        <v>444</v>
      </c>
      <c r="R83" s="18"/>
      <c r="S83" s="18"/>
      <c r="T83" s="18"/>
      <c r="U83" s="21">
        <f t="shared" si="3"/>
        <v>-43550</v>
      </c>
      <c r="V83" s="18"/>
      <c r="W83" s="24"/>
      <c r="X83" s="25"/>
    </row>
    <row r="84" spans="1:25" ht="72" x14ac:dyDescent="0.3">
      <c r="A84" s="36" t="s">
        <v>351</v>
      </c>
      <c r="B84" s="18">
        <v>83</v>
      </c>
      <c r="C84" s="19">
        <v>43539</v>
      </c>
      <c r="D84" s="19" t="s">
        <v>445</v>
      </c>
      <c r="E84" s="18" t="s">
        <v>446</v>
      </c>
      <c r="F84" s="18" t="s">
        <v>58</v>
      </c>
      <c r="G84" s="18">
        <v>15</v>
      </c>
      <c r="H84" s="18" t="s">
        <v>65</v>
      </c>
      <c r="I84" s="18" t="s">
        <v>32</v>
      </c>
      <c r="J84" s="18" t="s">
        <v>32</v>
      </c>
      <c r="K84" s="20" t="s">
        <v>32</v>
      </c>
      <c r="L84" s="21" t="s">
        <v>32</v>
      </c>
      <c r="M84" s="19" t="s">
        <v>32</v>
      </c>
      <c r="N84" s="22" t="s">
        <v>32</v>
      </c>
      <c r="O84" s="19" t="s">
        <v>32</v>
      </c>
      <c r="P84" s="18" t="s">
        <v>32</v>
      </c>
      <c r="Q84" s="28" t="s">
        <v>32</v>
      </c>
      <c r="R84" s="18" t="s">
        <v>32</v>
      </c>
      <c r="S84" s="18" t="s">
        <v>32</v>
      </c>
      <c r="T84" s="18" t="s">
        <v>32</v>
      </c>
      <c r="U84" s="21" t="s">
        <v>32</v>
      </c>
      <c r="V84" s="18" t="s">
        <v>32</v>
      </c>
      <c r="W84" s="24" t="s">
        <v>447</v>
      </c>
      <c r="X84" s="25"/>
    </row>
    <row r="85" spans="1:25" ht="72" x14ac:dyDescent="0.3">
      <c r="A85" s="36" t="s">
        <v>351</v>
      </c>
      <c r="B85" s="18">
        <v>83</v>
      </c>
      <c r="C85" s="19">
        <v>43539</v>
      </c>
      <c r="D85" s="19" t="s">
        <v>445</v>
      </c>
      <c r="E85" s="18" t="s">
        <v>448</v>
      </c>
      <c r="F85" s="18" t="s">
        <v>58</v>
      </c>
      <c r="G85" s="18">
        <v>15</v>
      </c>
      <c r="H85" s="18" t="s">
        <v>65</v>
      </c>
      <c r="I85" s="18" t="s">
        <v>32</v>
      </c>
      <c r="J85" s="18" t="s">
        <v>32</v>
      </c>
      <c r="K85" s="20" t="s">
        <v>32</v>
      </c>
      <c r="L85" s="21" t="s">
        <v>32</v>
      </c>
      <c r="M85" s="19" t="s">
        <v>32</v>
      </c>
      <c r="N85" s="22" t="s">
        <v>32</v>
      </c>
      <c r="O85" s="19" t="s">
        <v>32</v>
      </c>
      <c r="P85" s="18" t="s">
        <v>32</v>
      </c>
      <c r="Q85" s="28" t="s">
        <v>32</v>
      </c>
      <c r="R85" s="19" t="s">
        <v>32</v>
      </c>
      <c r="S85" s="18" t="s">
        <v>32</v>
      </c>
      <c r="T85" s="19" t="s">
        <v>32</v>
      </c>
      <c r="U85" s="21" t="s">
        <v>32</v>
      </c>
      <c r="V85" s="18" t="s">
        <v>32</v>
      </c>
      <c r="W85" s="24" t="s">
        <v>447</v>
      </c>
      <c r="X85" s="25"/>
    </row>
    <row r="86" spans="1:25" ht="100.5" customHeight="1" x14ac:dyDescent="0.3">
      <c r="A86" s="36" t="s">
        <v>351</v>
      </c>
      <c r="B86" s="18">
        <v>85</v>
      </c>
      <c r="C86" s="19">
        <v>43542</v>
      </c>
      <c r="D86" s="19" t="s">
        <v>449</v>
      </c>
      <c r="E86" s="39" t="s">
        <v>450</v>
      </c>
      <c r="F86" s="18" t="s">
        <v>45</v>
      </c>
      <c r="G86" s="18">
        <v>15</v>
      </c>
      <c r="H86" s="18" t="s">
        <v>65</v>
      </c>
      <c r="I86" s="38" t="s">
        <v>451</v>
      </c>
      <c r="J86" s="18" t="s">
        <v>30</v>
      </c>
      <c r="K86" s="20">
        <v>84</v>
      </c>
      <c r="L86" s="21">
        <f t="shared" si="4"/>
        <v>-363</v>
      </c>
      <c r="M86" s="19">
        <v>43179</v>
      </c>
      <c r="N86" s="22">
        <f t="shared" si="5"/>
        <v>378</v>
      </c>
      <c r="O86" s="19">
        <v>43557</v>
      </c>
      <c r="P86" s="18" t="s">
        <v>452</v>
      </c>
      <c r="Q86" s="28">
        <v>550</v>
      </c>
      <c r="R86" s="19" t="s">
        <v>32</v>
      </c>
      <c r="S86" s="18" t="s">
        <v>32</v>
      </c>
      <c r="T86" s="19" t="s">
        <v>32</v>
      </c>
      <c r="U86" s="21" t="s">
        <v>32</v>
      </c>
      <c r="V86" s="18" t="s">
        <v>32</v>
      </c>
      <c r="W86" s="24" t="s">
        <v>453</v>
      </c>
      <c r="X86" s="35"/>
    </row>
    <row r="87" spans="1:25" ht="108" x14ac:dyDescent="0.3">
      <c r="A87" s="36" t="s">
        <v>351</v>
      </c>
      <c r="B87" s="18">
        <v>86</v>
      </c>
      <c r="C87" s="19">
        <v>43543</v>
      </c>
      <c r="D87" s="18" t="s">
        <v>454</v>
      </c>
      <c r="E87" s="18" t="s">
        <v>455</v>
      </c>
      <c r="F87" s="18" t="s">
        <v>90</v>
      </c>
      <c r="G87" s="18">
        <v>5</v>
      </c>
      <c r="H87" s="18" t="s">
        <v>28</v>
      </c>
      <c r="I87" s="18" t="s">
        <v>32</v>
      </c>
      <c r="J87" s="18" t="s">
        <v>32</v>
      </c>
      <c r="K87" s="20" t="s">
        <v>32</v>
      </c>
      <c r="L87" s="21" t="s">
        <v>32</v>
      </c>
      <c r="M87" s="19" t="s">
        <v>32</v>
      </c>
      <c r="N87" s="22" t="s">
        <v>32</v>
      </c>
      <c r="O87" s="19" t="s">
        <v>32</v>
      </c>
      <c r="P87" s="18" t="s">
        <v>32</v>
      </c>
      <c r="Q87" s="23" t="s">
        <v>32</v>
      </c>
      <c r="R87" s="19" t="s">
        <v>32</v>
      </c>
      <c r="S87" s="18" t="s">
        <v>32</v>
      </c>
      <c r="T87" s="19" t="s">
        <v>32</v>
      </c>
      <c r="U87" s="21" t="s">
        <v>32</v>
      </c>
      <c r="V87" s="18" t="s">
        <v>32</v>
      </c>
      <c r="W87" s="24" t="s">
        <v>456</v>
      </c>
      <c r="X87" s="25"/>
    </row>
    <row r="88" spans="1:25" ht="99.75" customHeight="1" x14ac:dyDescent="0.3">
      <c r="A88" s="36" t="s">
        <v>351</v>
      </c>
      <c r="B88" s="18">
        <v>87</v>
      </c>
      <c r="C88" s="19">
        <v>43543</v>
      </c>
      <c r="D88" s="19" t="s">
        <v>457</v>
      </c>
      <c r="E88" s="18" t="s">
        <v>458</v>
      </c>
      <c r="F88" s="18" t="s">
        <v>58</v>
      </c>
      <c r="G88" s="18">
        <v>80</v>
      </c>
      <c r="H88" s="18" t="s">
        <v>459</v>
      </c>
      <c r="I88" s="18" t="s">
        <v>32</v>
      </c>
      <c r="J88" s="18" t="s">
        <v>32</v>
      </c>
      <c r="K88" s="20">
        <v>86</v>
      </c>
      <c r="L88" s="21" t="s">
        <v>32</v>
      </c>
      <c r="M88" s="19" t="s">
        <v>32</v>
      </c>
      <c r="N88" s="22" t="s">
        <v>32</v>
      </c>
      <c r="O88" s="19" t="s">
        <v>32</v>
      </c>
      <c r="P88" s="18" t="s">
        <v>32</v>
      </c>
      <c r="Q88" s="28" t="s">
        <v>32</v>
      </c>
      <c r="R88" s="19" t="s">
        <v>32</v>
      </c>
      <c r="S88" s="18" t="s">
        <v>32</v>
      </c>
      <c r="T88" s="19" t="s">
        <v>32</v>
      </c>
      <c r="U88" s="21" t="e">
        <f t="shared" si="3"/>
        <v>#VALUE!</v>
      </c>
      <c r="V88" s="18" t="s">
        <v>32</v>
      </c>
      <c r="W88" s="24" t="s">
        <v>460</v>
      </c>
      <c r="X88" s="35"/>
    </row>
    <row r="89" spans="1:25" ht="63" customHeight="1" x14ac:dyDescent="0.3">
      <c r="A89" s="36" t="s">
        <v>351</v>
      </c>
      <c r="B89" s="18">
        <v>88</v>
      </c>
      <c r="C89" s="19">
        <v>43543</v>
      </c>
      <c r="D89" s="18" t="s">
        <v>461</v>
      </c>
      <c r="E89" s="18" t="s">
        <v>462</v>
      </c>
      <c r="F89" s="18" t="s">
        <v>27</v>
      </c>
      <c r="G89" s="18">
        <v>25</v>
      </c>
      <c r="H89" s="18" t="s">
        <v>463</v>
      </c>
      <c r="I89" s="18" t="s">
        <v>464</v>
      </c>
      <c r="J89" s="18" t="s">
        <v>30</v>
      </c>
      <c r="K89" s="20">
        <v>87</v>
      </c>
      <c r="L89" s="21">
        <f t="shared" si="4"/>
        <v>3</v>
      </c>
      <c r="M89" s="19">
        <v>43546</v>
      </c>
      <c r="N89" s="22">
        <f t="shared" si="5"/>
        <v>5</v>
      </c>
      <c r="O89" s="19">
        <v>43551</v>
      </c>
      <c r="P89" s="18" t="s">
        <v>465</v>
      </c>
      <c r="Q89" s="28">
        <v>834.66</v>
      </c>
      <c r="R89" s="19">
        <v>43574</v>
      </c>
      <c r="S89" s="18" t="s">
        <v>466</v>
      </c>
      <c r="T89" s="19" t="s">
        <v>32</v>
      </c>
      <c r="U89" s="21" t="s">
        <v>32</v>
      </c>
      <c r="V89" s="18" t="s">
        <v>466</v>
      </c>
      <c r="W89" s="24" t="s">
        <v>34</v>
      </c>
      <c r="X89" s="24" t="s">
        <v>420</v>
      </c>
      <c r="Y89" s="26"/>
    </row>
    <row r="90" spans="1:25" ht="54" x14ac:dyDescent="0.3">
      <c r="A90" s="36" t="s">
        <v>351</v>
      </c>
      <c r="B90" s="18">
        <v>89</v>
      </c>
      <c r="C90" s="19">
        <v>43543</v>
      </c>
      <c r="D90" s="18" t="s">
        <v>467</v>
      </c>
      <c r="E90" s="18" t="s">
        <v>468</v>
      </c>
      <c r="F90" s="18" t="s">
        <v>45</v>
      </c>
      <c r="G90" s="18">
        <v>15</v>
      </c>
      <c r="H90" s="18" t="s">
        <v>65</v>
      </c>
      <c r="I90" s="18" t="s">
        <v>469</v>
      </c>
      <c r="J90" s="18" t="s">
        <v>30</v>
      </c>
      <c r="K90" s="20">
        <v>88</v>
      </c>
      <c r="L90" s="21">
        <f t="shared" si="4"/>
        <v>3</v>
      </c>
      <c r="M90" s="19">
        <v>43546</v>
      </c>
      <c r="N90" s="22">
        <f t="shared" si="5"/>
        <v>11</v>
      </c>
      <c r="O90" s="19">
        <v>43557</v>
      </c>
      <c r="P90" s="18" t="s">
        <v>470</v>
      </c>
      <c r="Q90" s="23">
        <v>550</v>
      </c>
      <c r="R90" s="19">
        <v>43572</v>
      </c>
      <c r="S90" s="18" t="s">
        <v>471</v>
      </c>
      <c r="T90" s="19">
        <v>43577</v>
      </c>
      <c r="U90" s="21">
        <f t="shared" si="3"/>
        <v>20</v>
      </c>
      <c r="V90" s="18" t="s">
        <v>471</v>
      </c>
      <c r="W90" s="24" t="s">
        <v>34</v>
      </c>
      <c r="X90" s="25"/>
      <c r="Y90" s="26"/>
    </row>
    <row r="91" spans="1:25" ht="75.75" customHeight="1" x14ac:dyDescent="0.3">
      <c r="A91" s="36" t="s">
        <v>351</v>
      </c>
      <c r="B91" s="18">
        <v>90</v>
      </c>
      <c r="C91" s="19">
        <v>43544</v>
      </c>
      <c r="D91" s="19" t="s">
        <v>472</v>
      </c>
      <c r="E91" s="18" t="s">
        <v>473</v>
      </c>
      <c r="F91" s="18" t="s">
        <v>45</v>
      </c>
      <c r="G91" s="18">
        <v>15</v>
      </c>
      <c r="H91" s="18" t="s">
        <v>65</v>
      </c>
      <c r="I91" s="18" t="s">
        <v>474</v>
      </c>
      <c r="J91" s="18" t="s">
        <v>30</v>
      </c>
      <c r="K91" s="20">
        <v>89</v>
      </c>
      <c r="L91" s="21">
        <f t="shared" si="4"/>
        <v>12</v>
      </c>
      <c r="M91" s="19">
        <v>43556</v>
      </c>
      <c r="N91" s="22">
        <f t="shared" si="5"/>
        <v>8</v>
      </c>
      <c r="O91" s="19">
        <v>43564</v>
      </c>
      <c r="P91" s="18" t="s">
        <v>475</v>
      </c>
      <c r="Q91" s="23">
        <v>550</v>
      </c>
      <c r="R91" s="18"/>
      <c r="S91" s="18"/>
      <c r="T91" s="18"/>
      <c r="U91" s="21">
        <f t="shared" si="3"/>
        <v>-43564</v>
      </c>
      <c r="V91" s="18"/>
      <c r="W91" s="24"/>
      <c r="X91" s="18" t="s">
        <v>107</v>
      </c>
    </row>
    <row r="92" spans="1:25" ht="80.25" customHeight="1" x14ac:dyDescent="0.3">
      <c r="A92" s="36" t="s">
        <v>351</v>
      </c>
      <c r="B92" s="18">
        <v>91</v>
      </c>
      <c r="C92" s="19">
        <v>43545</v>
      </c>
      <c r="D92" s="18" t="s">
        <v>476</v>
      </c>
      <c r="E92" s="18" t="s">
        <v>477</v>
      </c>
      <c r="F92" s="18" t="s">
        <v>90</v>
      </c>
      <c r="G92" s="18">
        <v>15</v>
      </c>
      <c r="H92" s="18" t="s">
        <v>478</v>
      </c>
      <c r="I92" s="18" t="s">
        <v>479</v>
      </c>
      <c r="J92" s="18" t="s">
        <v>30</v>
      </c>
      <c r="K92" s="20">
        <v>90</v>
      </c>
      <c r="L92" s="21">
        <f t="shared" si="4"/>
        <v>11</v>
      </c>
      <c r="M92" s="19">
        <v>43556</v>
      </c>
      <c r="N92" s="22">
        <f t="shared" si="5"/>
        <v>10</v>
      </c>
      <c r="O92" s="19">
        <v>43566</v>
      </c>
      <c r="P92" s="18" t="s">
        <v>480</v>
      </c>
      <c r="Q92" s="23">
        <v>834.66</v>
      </c>
      <c r="R92" s="18"/>
      <c r="S92" s="18"/>
      <c r="T92" s="18"/>
      <c r="U92" s="21">
        <f t="shared" si="3"/>
        <v>-43566</v>
      </c>
      <c r="V92" s="18"/>
      <c r="W92" s="24"/>
      <c r="X92" s="18" t="s">
        <v>107</v>
      </c>
    </row>
    <row r="93" spans="1:25" ht="100.5" customHeight="1" x14ac:dyDescent="0.3">
      <c r="A93" s="36" t="s">
        <v>351</v>
      </c>
      <c r="B93" s="18">
        <v>92</v>
      </c>
      <c r="C93" s="19">
        <v>43545</v>
      </c>
      <c r="D93" s="18" t="s">
        <v>481</v>
      </c>
      <c r="E93" s="18" t="s">
        <v>482</v>
      </c>
      <c r="F93" s="18" t="s">
        <v>58</v>
      </c>
      <c r="G93" s="18">
        <v>15</v>
      </c>
      <c r="H93" s="18" t="s">
        <v>65</v>
      </c>
      <c r="I93" s="18" t="s">
        <v>483</v>
      </c>
      <c r="J93" s="18" t="s">
        <v>30</v>
      </c>
      <c r="K93" s="20">
        <v>91</v>
      </c>
      <c r="L93" s="21">
        <f t="shared" si="4"/>
        <v>8</v>
      </c>
      <c r="M93" s="19">
        <v>43553</v>
      </c>
      <c r="N93" s="22">
        <f t="shared" si="5"/>
        <v>27</v>
      </c>
      <c r="O93" s="19">
        <v>43580</v>
      </c>
      <c r="P93" s="18" t="s">
        <v>484</v>
      </c>
      <c r="Q93" s="27">
        <v>550</v>
      </c>
      <c r="R93" s="19"/>
      <c r="S93" s="18"/>
      <c r="T93" s="19"/>
      <c r="U93" s="21">
        <f t="shared" si="3"/>
        <v>-43580</v>
      </c>
      <c r="V93" s="18"/>
      <c r="W93" s="24"/>
      <c r="X93" s="25"/>
    </row>
    <row r="94" spans="1:25" ht="96" customHeight="1" x14ac:dyDescent="0.3">
      <c r="A94" s="36" t="s">
        <v>351</v>
      </c>
      <c r="B94" s="18">
        <v>93</v>
      </c>
      <c r="C94" s="19">
        <v>43546</v>
      </c>
      <c r="D94" s="19" t="s">
        <v>485</v>
      </c>
      <c r="E94" s="18" t="s">
        <v>486</v>
      </c>
      <c r="F94" s="18" t="s">
        <v>409</v>
      </c>
      <c r="G94" s="18">
        <v>15</v>
      </c>
      <c r="H94" s="18" t="s">
        <v>65</v>
      </c>
      <c r="I94" s="18" t="s">
        <v>487</v>
      </c>
      <c r="J94" s="18" t="s">
        <v>30</v>
      </c>
      <c r="K94" s="20">
        <v>92</v>
      </c>
      <c r="L94" s="21">
        <f t="shared" si="4"/>
        <v>12</v>
      </c>
      <c r="M94" s="19">
        <v>43558</v>
      </c>
      <c r="N94" s="22">
        <f t="shared" si="5"/>
        <v>9</v>
      </c>
      <c r="O94" s="19">
        <v>43567</v>
      </c>
      <c r="P94" s="18" t="s">
        <v>488</v>
      </c>
      <c r="Q94" s="23">
        <v>550</v>
      </c>
      <c r="R94" s="19">
        <v>43661</v>
      </c>
      <c r="S94" s="18" t="s">
        <v>489</v>
      </c>
      <c r="T94" s="19"/>
      <c r="U94" s="21">
        <f t="shared" si="3"/>
        <v>-43567</v>
      </c>
      <c r="V94" s="18" t="s">
        <v>490</v>
      </c>
      <c r="W94" s="24" t="s">
        <v>34</v>
      </c>
      <c r="X94" s="18" t="s">
        <v>107</v>
      </c>
    </row>
    <row r="95" spans="1:25" ht="103.5" customHeight="1" x14ac:dyDescent="0.3">
      <c r="A95" s="36" t="s">
        <v>351</v>
      </c>
      <c r="B95" s="18">
        <v>94</v>
      </c>
      <c r="C95" s="19">
        <v>43546</v>
      </c>
      <c r="D95" s="19" t="s">
        <v>491</v>
      </c>
      <c r="E95" s="18" t="s">
        <v>492</v>
      </c>
      <c r="F95" s="18" t="s">
        <v>493</v>
      </c>
      <c r="G95" s="18">
        <v>3</v>
      </c>
      <c r="H95" s="18" t="s">
        <v>494</v>
      </c>
      <c r="I95" s="18" t="s">
        <v>495</v>
      </c>
      <c r="J95" s="18" t="s">
        <v>30</v>
      </c>
      <c r="K95" s="20">
        <v>93</v>
      </c>
      <c r="L95" s="21">
        <f t="shared" si="4"/>
        <v>7</v>
      </c>
      <c r="M95" s="19">
        <v>43553</v>
      </c>
      <c r="N95" s="22">
        <f t="shared" si="5"/>
        <v>0</v>
      </c>
      <c r="O95" s="19">
        <v>43553</v>
      </c>
      <c r="P95" s="18" t="s">
        <v>496</v>
      </c>
      <c r="Q95" s="27">
        <v>1000</v>
      </c>
      <c r="R95" s="18" t="s">
        <v>32</v>
      </c>
      <c r="S95" s="18" t="s">
        <v>32</v>
      </c>
      <c r="T95" s="18" t="s">
        <v>32</v>
      </c>
      <c r="U95" s="21" t="s">
        <v>32</v>
      </c>
      <c r="V95" s="18" t="s">
        <v>497</v>
      </c>
      <c r="W95" s="24" t="s">
        <v>34</v>
      </c>
      <c r="X95" s="25"/>
    </row>
    <row r="96" spans="1:25" ht="72" x14ac:dyDescent="0.3">
      <c r="A96" s="36" t="s">
        <v>351</v>
      </c>
      <c r="B96" s="18">
        <v>95</v>
      </c>
      <c r="C96" s="19">
        <v>43549</v>
      </c>
      <c r="D96" s="18" t="s">
        <v>498</v>
      </c>
      <c r="E96" s="18" t="s">
        <v>499</v>
      </c>
      <c r="F96" s="18" t="s">
        <v>409</v>
      </c>
      <c r="G96" s="18">
        <v>50</v>
      </c>
      <c r="H96" s="18" t="s">
        <v>246</v>
      </c>
      <c r="I96" s="18" t="s">
        <v>500</v>
      </c>
      <c r="J96" s="18" t="s">
        <v>30</v>
      </c>
      <c r="K96" s="20">
        <v>94</v>
      </c>
      <c r="L96" s="21">
        <f t="shared" si="4"/>
        <v>7</v>
      </c>
      <c r="M96" s="19">
        <v>43556</v>
      </c>
      <c r="N96" s="22">
        <f t="shared" si="5"/>
        <v>10</v>
      </c>
      <c r="O96" s="19">
        <v>43566</v>
      </c>
      <c r="P96" s="18" t="s">
        <v>501</v>
      </c>
      <c r="Q96" s="23">
        <v>2782.2</v>
      </c>
      <c r="R96" s="19"/>
      <c r="S96" s="18"/>
      <c r="T96" s="19"/>
      <c r="U96" s="21">
        <f t="shared" si="3"/>
        <v>-43566</v>
      </c>
      <c r="V96" s="18"/>
      <c r="W96" s="24"/>
      <c r="X96" s="18" t="s">
        <v>107</v>
      </c>
    </row>
    <row r="97" spans="1:25" ht="72" x14ac:dyDescent="0.3">
      <c r="A97" s="36" t="s">
        <v>351</v>
      </c>
      <c r="B97" s="18">
        <v>96</v>
      </c>
      <c r="C97" s="19">
        <v>43549</v>
      </c>
      <c r="D97" s="18" t="s">
        <v>502</v>
      </c>
      <c r="E97" s="18" t="s">
        <v>503</v>
      </c>
      <c r="F97" s="18" t="s">
        <v>27</v>
      </c>
      <c r="G97" s="18">
        <v>60</v>
      </c>
      <c r="H97" s="18" t="s">
        <v>504</v>
      </c>
      <c r="I97" s="18" t="s">
        <v>505</v>
      </c>
      <c r="J97" s="18" t="s">
        <v>102</v>
      </c>
      <c r="K97" s="20" t="s">
        <v>506</v>
      </c>
      <c r="L97" s="21">
        <f t="shared" si="4"/>
        <v>8</v>
      </c>
      <c r="M97" s="19">
        <v>43557</v>
      </c>
      <c r="N97" s="22">
        <f t="shared" si="5"/>
        <v>0</v>
      </c>
      <c r="O97" s="19">
        <v>43557</v>
      </c>
      <c r="P97" s="19" t="s">
        <v>507</v>
      </c>
      <c r="Q97" s="27">
        <v>1000</v>
      </c>
      <c r="R97" s="19" t="s">
        <v>32</v>
      </c>
      <c r="S97" s="18" t="s">
        <v>32</v>
      </c>
      <c r="T97" s="19" t="s">
        <v>32</v>
      </c>
      <c r="U97" s="21" t="s">
        <v>32</v>
      </c>
      <c r="V97" s="18" t="s">
        <v>508</v>
      </c>
      <c r="W97" s="24" t="s">
        <v>34</v>
      </c>
      <c r="X97" s="25"/>
    </row>
    <row r="98" spans="1:25" ht="36" x14ac:dyDescent="0.3">
      <c r="A98" s="36" t="s">
        <v>351</v>
      </c>
      <c r="B98" s="18">
        <v>97</v>
      </c>
      <c r="C98" s="19">
        <v>43550</v>
      </c>
      <c r="D98" s="18" t="s">
        <v>509</v>
      </c>
      <c r="E98" s="18" t="s">
        <v>510</v>
      </c>
      <c r="F98" s="18" t="s">
        <v>58</v>
      </c>
      <c r="G98" s="18">
        <v>40</v>
      </c>
      <c r="H98" s="18" t="s">
        <v>100</v>
      </c>
      <c r="I98" s="18" t="s">
        <v>511</v>
      </c>
      <c r="J98" s="18" t="s">
        <v>30</v>
      </c>
      <c r="K98" s="20">
        <v>95</v>
      </c>
      <c r="L98" s="21">
        <f t="shared" si="4"/>
        <v>10</v>
      </c>
      <c r="M98" s="19">
        <v>43560</v>
      </c>
      <c r="N98" s="22">
        <f t="shared" si="5"/>
        <v>11</v>
      </c>
      <c r="O98" s="19">
        <v>43571</v>
      </c>
      <c r="P98" s="18" t="s">
        <v>512</v>
      </c>
      <c r="Q98" s="23">
        <v>1391.1</v>
      </c>
      <c r="R98" s="19"/>
      <c r="S98" s="18"/>
      <c r="T98" s="19"/>
      <c r="U98" s="21">
        <f t="shared" si="3"/>
        <v>-43571</v>
      </c>
      <c r="V98" s="18"/>
      <c r="W98" s="24"/>
      <c r="X98" s="25"/>
    </row>
    <row r="99" spans="1:25" ht="36" x14ac:dyDescent="0.3">
      <c r="A99" s="36" t="s">
        <v>351</v>
      </c>
      <c r="B99" s="18">
        <v>98</v>
      </c>
      <c r="C99" s="19">
        <v>43550</v>
      </c>
      <c r="D99" s="18" t="s">
        <v>513</v>
      </c>
      <c r="E99" s="18" t="s">
        <v>510</v>
      </c>
      <c r="F99" s="18" t="s">
        <v>58</v>
      </c>
      <c r="G99" s="18">
        <v>40</v>
      </c>
      <c r="H99" s="18" t="s">
        <v>100</v>
      </c>
      <c r="I99" s="18" t="s">
        <v>511</v>
      </c>
      <c r="J99" s="18" t="s">
        <v>30</v>
      </c>
      <c r="K99" s="20">
        <v>96</v>
      </c>
      <c r="L99" s="21">
        <f t="shared" si="4"/>
        <v>10</v>
      </c>
      <c r="M99" s="19">
        <v>43560</v>
      </c>
      <c r="N99" s="22">
        <f t="shared" si="5"/>
        <v>11</v>
      </c>
      <c r="O99" s="19">
        <v>43571</v>
      </c>
      <c r="P99" s="18" t="s">
        <v>514</v>
      </c>
      <c r="Q99" s="23">
        <v>1391.1</v>
      </c>
      <c r="R99" s="19"/>
      <c r="S99" s="18"/>
      <c r="T99" s="32"/>
      <c r="U99" s="21">
        <f t="shared" si="3"/>
        <v>-43571</v>
      </c>
      <c r="V99" s="18"/>
      <c r="W99" s="24"/>
      <c r="X99" s="25"/>
    </row>
    <row r="100" spans="1:25" ht="100.5" customHeight="1" x14ac:dyDescent="0.3">
      <c r="A100" s="36" t="s">
        <v>351</v>
      </c>
      <c r="B100" s="18">
        <v>99</v>
      </c>
      <c r="C100" s="19">
        <v>43550</v>
      </c>
      <c r="D100" s="18" t="s">
        <v>515</v>
      </c>
      <c r="E100" s="18" t="s">
        <v>516</v>
      </c>
      <c r="F100" s="18" t="s">
        <v>517</v>
      </c>
      <c r="G100" s="18">
        <v>15</v>
      </c>
      <c r="H100" s="18" t="s">
        <v>65</v>
      </c>
      <c r="I100" s="18" t="s">
        <v>518</v>
      </c>
      <c r="J100" s="18" t="s">
        <v>30</v>
      </c>
      <c r="K100" s="20">
        <v>97</v>
      </c>
      <c r="L100" s="21">
        <f t="shared" si="4"/>
        <v>10</v>
      </c>
      <c r="M100" s="19">
        <v>43560</v>
      </c>
      <c r="N100" s="22">
        <f t="shared" si="5"/>
        <v>11</v>
      </c>
      <c r="O100" s="19">
        <v>43571</v>
      </c>
      <c r="P100" s="18" t="s">
        <v>519</v>
      </c>
      <c r="Q100" s="23">
        <v>550</v>
      </c>
      <c r="R100" s="19"/>
      <c r="S100" s="18"/>
      <c r="T100" s="19"/>
      <c r="U100" s="21">
        <f t="shared" si="3"/>
        <v>-43571</v>
      </c>
      <c r="V100" s="18"/>
      <c r="W100" s="24"/>
      <c r="X100" s="18" t="s">
        <v>107</v>
      </c>
    </row>
    <row r="101" spans="1:25" ht="56.25" customHeight="1" x14ac:dyDescent="0.3">
      <c r="A101" s="36" t="s">
        <v>351</v>
      </c>
      <c r="B101" s="18">
        <v>100</v>
      </c>
      <c r="C101" s="19">
        <v>43551</v>
      </c>
      <c r="D101" s="19" t="s">
        <v>520</v>
      </c>
      <c r="E101" s="18" t="s">
        <v>521</v>
      </c>
      <c r="F101" s="18" t="s">
        <v>45</v>
      </c>
      <c r="G101" s="18">
        <v>15</v>
      </c>
      <c r="H101" s="18" t="s">
        <v>65</v>
      </c>
      <c r="I101" s="18" t="s">
        <v>522</v>
      </c>
      <c r="J101" s="18" t="s">
        <v>30</v>
      </c>
      <c r="K101" s="20">
        <v>98</v>
      </c>
      <c r="L101" s="21">
        <f t="shared" si="4"/>
        <v>9</v>
      </c>
      <c r="M101" s="19">
        <v>43560</v>
      </c>
      <c r="N101" s="22">
        <f t="shared" si="5"/>
        <v>6</v>
      </c>
      <c r="O101" s="19">
        <v>43566</v>
      </c>
      <c r="P101" s="18" t="s">
        <v>523</v>
      </c>
      <c r="Q101" s="23">
        <v>550</v>
      </c>
      <c r="R101" s="19">
        <v>43578</v>
      </c>
      <c r="S101" s="18" t="s">
        <v>524</v>
      </c>
      <c r="T101" s="19">
        <v>43584</v>
      </c>
      <c r="U101" s="21">
        <f t="shared" si="3"/>
        <v>18</v>
      </c>
      <c r="V101" s="18" t="s">
        <v>524</v>
      </c>
      <c r="W101" s="37" t="s">
        <v>34</v>
      </c>
      <c r="X101" s="25"/>
      <c r="Y101" s="26"/>
    </row>
    <row r="102" spans="1:25" ht="93.75" customHeight="1" x14ac:dyDescent="0.3">
      <c r="A102" s="36" t="s">
        <v>351</v>
      </c>
      <c r="B102" s="18">
        <v>101</v>
      </c>
      <c r="C102" s="19">
        <v>43551</v>
      </c>
      <c r="D102" s="18" t="s">
        <v>525</v>
      </c>
      <c r="E102" s="18" t="s">
        <v>526</v>
      </c>
      <c r="F102" s="18" t="s">
        <v>27</v>
      </c>
      <c r="G102" s="18">
        <v>10</v>
      </c>
      <c r="H102" s="18" t="s">
        <v>527</v>
      </c>
      <c r="I102" s="18" t="s">
        <v>528</v>
      </c>
      <c r="J102" s="18" t="s">
        <v>30</v>
      </c>
      <c r="K102" s="20">
        <v>99</v>
      </c>
      <c r="L102" s="21">
        <f t="shared" si="4"/>
        <v>9</v>
      </c>
      <c r="M102" s="19">
        <v>43560</v>
      </c>
      <c r="N102" s="22">
        <f t="shared" si="5"/>
        <v>11</v>
      </c>
      <c r="O102" s="19">
        <v>43571</v>
      </c>
      <c r="P102" s="18" t="s">
        <v>529</v>
      </c>
      <c r="Q102" s="23">
        <v>550</v>
      </c>
      <c r="R102" s="18"/>
      <c r="S102" s="18"/>
      <c r="T102" s="18"/>
      <c r="U102" s="21">
        <f t="shared" si="3"/>
        <v>-43571</v>
      </c>
      <c r="V102" s="18"/>
      <c r="W102" s="24"/>
      <c r="X102" s="25"/>
      <c r="Y102" s="40"/>
    </row>
    <row r="103" spans="1:25" ht="59.25" customHeight="1" x14ac:dyDescent="0.3">
      <c r="A103" s="36" t="s">
        <v>351</v>
      </c>
      <c r="B103" s="18">
        <v>102</v>
      </c>
      <c r="C103" s="19">
        <v>43551</v>
      </c>
      <c r="D103" s="18" t="s">
        <v>530</v>
      </c>
      <c r="E103" s="18" t="s">
        <v>531</v>
      </c>
      <c r="F103" s="18" t="s">
        <v>27</v>
      </c>
      <c r="G103" s="18">
        <v>25</v>
      </c>
      <c r="H103" s="18" t="s">
        <v>532</v>
      </c>
      <c r="I103" s="18" t="s">
        <v>533</v>
      </c>
      <c r="J103" s="18" t="s">
        <v>102</v>
      </c>
      <c r="K103" s="20">
        <v>100</v>
      </c>
      <c r="L103" s="21">
        <f t="shared" si="4"/>
        <v>9</v>
      </c>
      <c r="M103" s="19">
        <v>43560</v>
      </c>
      <c r="N103" s="22">
        <f t="shared" si="5"/>
        <v>7</v>
      </c>
      <c r="O103" s="19">
        <v>43567</v>
      </c>
      <c r="P103" s="18" t="s">
        <v>534</v>
      </c>
      <c r="Q103" s="23">
        <v>639.9</v>
      </c>
      <c r="R103" s="19"/>
      <c r="S103" s="18"/>
      <c r="T103" s="19"/>
      <c r="U103" s="21">
        <f t="shared" si="3"/>
        <v>-43567</v>
      </c>
      <c r="V103" s="18"/>
      <c r="W103" s="24"/>
      <c r="X103" s="25"/>
    </row>
    <row r="104" spans="1:25" ht="54" x14ac:dyDescent="0.3">
      <c r="A104" s="36" t="s">
        <v>351</v>
      </c>
      <c r="B104" s="18">
        <v>103</v>
      </c>
      <c r="C104" s="19">
        <v>43551</v>
      </c>
      <c r="D104" s="18" t="s">
        <v>535</v>
      </c>
      <c r="E104" s="18" t="s">
        <v>536</v>
      </c>
      <c r="F104" s="18" t="s">
        <v>27</v>
      </c>
      <c r="G104" s="18">
        <v>40</v>
      </c>
      <c r="H104" s="18" t="s">
        <v>537</v>
      </c>
      <c r="I104" s="18" t="s">
        <v>538</v>
      </c>
      <c r="J104" s="18" t="s">
        <v>102</v>
      </c>
      <c r="K104" s="20">
        <v>101</v>
      </c>
      <c r="L104" s="21">
        <f t="shared" si="4"/>
        <v>127</v>
      </c>
      <c r="M104" s="19">
        <v>43678</v>
      </c>
      <c r="N104" s="22">
        <f t="shared" si="5"/>
        <v>-115</v>
      </c>
      <c r="O104" s="19">
        <v>43563</v>
      </c>
      <c r="P104" s="18" t="s">
        <v>539</v>
      </c>
      <c r="Q104" s="23">
        <v>2225.7600000000002</v>
      </c>
      <c r="R104" s="19"/>
      <c r="S104" s="18"/>
      <c r="T104" s="19"/>
      <c r="U104" s="21">
        <f t="shared" si="3"/>
        <v>-43563</v>
      </c>
      <c r="V104" s="18"/>
      <c r="W104" s="24"/>
      <c r="X104" s="25"/>
    </row>
    <row r="105" spans="1:25" ht="120.75" customHeight="1" x14ac:dyDescent="0.3">
      <c r="A105" s="36" t="s">
        <v>351</v>
      </c>
      <c r="B105" s="18">
        <v>104</v>
      </c>
      <c r="C105" s="19">
        <v>43551</v>
      </c>
      <c r="D105" s="18" t="s">
        <v>540</v>
      </c>
      <c r="E105" s="18" t="s">
        <v>541</v>
      </c>
      <c r="F105" s="18" t="s">
        <v>58</v>
      </c>
      <c r="G105" s="18">
        <v>15</v>
      </c>
      <c r="H105" s="18" t="s">
        <v>65</v>
      </c>
      <c r="I105" s="18" t="s">
        <v>542</v>
      </c>
      <c r="J105" s="18" t="s">
        <v>30</v>
      </c>
      <c r="K105" s="20">
        <v>102</v>
      </c>
      <c r="L105" s="21">
        <f t="shared" si="4"/>
        <v>9</v>
      </c>
      <c r="M105" s="19">
        <v>43560</v>
      </c>
      <c r="N105" s="22">
        <f t="shared" si="5"/>
        <v>5</v>
      </c>
      <c r="O105" s="19">
        <v>43565</v>
      </c>
      <c r="P105" s="18" t="s">
        <v>543</v>
      </c>
      <c r="Q105" s="23">
        <v>723.37</v>
      </c>
      <c r="R105" s="18"/>
      <c r="S105" s="18"/>
      <c r="T105" s="18"/>
      <c r="U105" s="21">
        <f t="shared" si="3"/>
        <v>-43565</v>
      </c>
      <c r="V105" s="18"/>
      <c r="W105" s="24"/>
      <c r="X105" s="35"/>
    </row>
    <row r="106" spans="1:25" ht="99" customHeight="1" x14ac:dyDescent="0.3">
      <c r="A106" s="36" t="s">
        <v>351</v>
      </c>
      <c r="B106" s="18">
        <v>105</v>
      </c>
      <c r="C106" s="19">
        <v>43551</v>
      </c>
      <c r="D106" s="19" t="s">
        <v>544</v>
      </c>
      <c r="E106" s="18" t="s">
        <v>545</v>
      </c>
      <c r="F106" s="18" t="s">
        <v>37</v>
      </c>
      <c r="G106" s="18">
        <v>15</v>
      </c>
      <c r="H106" s="18" t="s">
        <v>65</v>
      </c>
      <c r="I106" s="18" t="s">
        <v>546</v>
      </c>
      <c r="J106" s="18" t="s">
        <v>30</v>
      </c>
      <c r="K106" s="20">
        <v>103</v>
      </c>
      <c r="L106" s="21">
        <f t="shared" si="4"/>
        <v>-22</v>
      </c>
      <c r="M106" s="19">
        <v>43529</v>
      </c>
      <c r="N106" s="22">
        <f t="shared" si="5"/>
        <v>45</v>
      </c>
      <c r="O106" s="19">
        <v>43574</v>
      </c>
      <c r="P106" s="18" t="s">
        <v>547</v>
      </c>
      <c r="Q106" s="28">
        <v>550</v>
      </c>
      <c r="R106" s="18"/>
      <c r="S106" s="18"/>
      <c r="T106" s="18"/>
      <c r="U106" s="21">
        <f t="shared" si="3"/>
        <v>-43574</v>
      </c>
      <c r="V106" s="18"/>
      <c r="W106" s="24"/>
      <c r="X106" s="25"/>
    </row>
    <row r="107" spans="1:25" ht="106.5" customHeight="1" x14ac:dyDescent="0.3">
      <c r="A107" s="36" t="s">
        <v>351</v>
      </c>
      <c r="B107" s="18">
        <v>106</v>
      </c>
      <c r="C107" s="19">
        <v>43551</v>
      </c>
      <c r="D107" s="18" t="s">
        <v>548</v>
      </c>
      <c r="E107" s="18" t="s">
        <v>549</v>
      </c>
      <c r="F107" s="18" t="s">
        <v>27</v>
      </c>
      <c r="G107" s="18">
        <v>15</v>
      </c>
      <c r="H107" s="18" t="s">
        <v>65</v>
      </c>
      <c r="I107" s="18" t="s">
        <v>32</v>
      </c>
      <c r="J107" s="18" t="s">
        <v>32</v>
      </c>
      <c r="K107" s="20" t="s">
        <v>32</v>
      </c>
      <c r="L107" s="21" t="s">
        <v>32</v>
      </c>
      <c r="M107" s="19" t="s">
        <v>32</v>
      </c>
      <c r="N107" s="22" t="s">
        <v>32</v>
      </c>
      <c r="O107" s="32" t="s">
        <v>32</v>
      </c>
      <c r="P107" s="33" t="s">
        <v>32</v>
      </c>
      <c r="Q107" s="23" t="s">
        <v>32</v>
      </c>
      <c r="R107" s="19" t="s">
        <v>32</v>
      </c>
      <c r="S107" s="18" t="s">
        <v>32</v>
      </c>
      <c r="T107" s="19" t="s">
        <v>32</v>
      </c>
      <c r="U107" s="21" t="s">
        <v>32</v>
      </c>
      <c r="V107" s="18" t="s">
        <v>32</v>
      </c>
      <c r="W107" s="24" t="s">
        <v>550</v>
      </c>
      <c r="X107" s="25"/>
    </row>
    <row r="108" spans="1:25" ht="90" x14ac:dyDescent="0.3">
      <c r="A108" s="36" t="s">
        <v>351</v>
      </c>
      <c r="B108" s="18">
        <v>107</v>
      </c>
      <c r="C108" s="19">
        <v>43551</v>
      </c>
      <c r="D108" s="19" t="s">
        <v>551</v>
      </c>
      <c r="E108" s="18" t="s">
        <v>552</v>
      </c>
      <c r="F108" s="18" t="s">
        <v>27</v>
      </c>
      <c r="G108" s="18">
        <v>15</v>
      </c>
      <c r="H108" s="18" t="s">
        <v>65</v>
      </c>
      <c r="I108" s="18" t="s">
        <v>32</v>
      </c>
      <c r="J108" s="18" t="s">
        <v>32</v>
      </c>
      <c r="K108" s="20" t="s">
        <v>32</v>
      </c>
      <c r="L108" s="21" t="s">
        <v>32</v>
      </c>
      <c r="M108" s="19"/>
      <c r="N108" s="22" t="s">
        <v>32</v>
      </c>
      <c r="O108" s="19" t="s">
        <v>32</v>
      </c>
      <c r="P108" s="18" t="s">
        <v>32</v>
      </c>
      <c r="Q108" s="28" t="s">
        <v>32</v>
      </c>
      <c r="R108" s="18" t="s">
        <v>32</v>
      </c>
      <c r="S108" s="18" t="s">
        <v>32</v>
      </c>
      <c r="T108" s="18" t="s">
        <v>32</v>
      </c>
      <c r="U108" s="21" t="s">
        <v>32</v>
      </c>
      <c r="V108" s="18" t="s">
        <v>32</v>
      </c>
      <c r="W108" s="24" t="s">
        <v>550</v>
      </c>
      <c r="X108" s="25"/>
    </row>
    <row r="109" spans="1:25" ht="90" x14ac:dyDescent="0.3">
      <c r="A109" s="36" t="s">
        <v>351</v>
      </c>
      <c r="B109" s="18">
        <v>108</v>
      </c>
      <c r="C109" s="19">
        <v>43552</v>
      </c>
      <c r="D109" s="18" t="s">
        <v>553</v>
      </c>
      <c r="E109" s="18" t="s">
        <v>554</v>
      </c>
      <c r="F109" s="18" t="s">
        <v>440</v>
      </c>
      <c r="G109" s="18">
        <v>6</v>
      </c>
      <c r="H109" s="18" t="s">
        <v>555</v>
      </c>
      <c r="I109" s="18" t="s">
        <v>528</v>
      </c>
      <c r="J109" s="18" t="s">
        <v>30</v>
      </c>
      <c r="K109" s="20">
        <v>106</v>
      </c>
      <c r="L109" s="21">
        <f t="shared" si="4"/>
        <v>8</v>
      </c>
      <c r="M109" s="19">
        <v>43560</v>
      </c>
      <c r="N109" s="22">
        <f t="shared" si="5"/>
        <v>11</v>
      </c>
      <c r="O109" s="19">
        <v>43571</v>
      </c>
      <c r="P109" s="18" t="s">
        <v>556</v>
      </c>
      <c r="Q109" s="23">
        <v>550</v>
      </c>
      <c r="R109" s="19"/>
      <c r="S109" s="18"/>
      <c r="T109" s="19"/>
      <c r="U109" s="21">
        <f t="shared" ref="U109:U172" si="6">T109-O109</f>
        <v>-43571</v>
      </c>
      <c r="V109" s="18"/>
      <c r="W109" s="24"/>
      <c r="X109" s="25"/>
    </row>
    <row r="110" spans="1:25" ht="156.75" customHeight="1" x14ac:dyDescent="0.3">
      <c r="A110" s="36" t="s">
        <v>351</v>
      </c>
      <c r="B110" s="18">
        <v>109</v>
      </c>
      <c r="C110" s="19">
        <v>43552</v>
      </c>
      <c r="D110" s="18" t="s">
        <v>557</v>
      </c>
      <c r="E110" s="18" t="s">
        <v>558</v>
      </c>
      <c r="F110" s="18" t="s">
        <v>58</v>
      </c>
      <c r="G110" s="18">
        <v>15</v>
      </c>
      <c r="H110" s="18" t="s">
        <v>65</v>
      </c>
      <c r="I110" s="18" t="s">
        <v>559</v>
      </c>
      <c r="J110" s="18" t="s">
        <v>30</v>
      </c>
      <c r="K110" s="20">
        <v>107</v>
      </c>
      <c r="L110" s="21">
        <f t="shared" si="4"/>
        <v>8</v>
      </c>
      <c r="M110" s="19">
        <v>43560</v>
      </c>
      <c r="N110" s="22">
        <f t="shared" si="5"/>
        <v>25</v>
      </c>
      <c r="O110" s="19">
        <v>43585</v>
      </c>
      <c r="P110" s="18" t="s">
        <v>560</v>
      </c>
      <c r="Q110" s="27">
        <v>1669.32</v>
      </c>
      <c r="R110" s="18"/>
      <c r="S110" s="18"/>
      <c r="T110" s="18"/>
      <c r="U110" s="21">
        <f t="shared" si="6"/>
        <v>-43585</v>
      </c>
      <c r="V110" s="18"/>
      <c r="W110" s="24"/>
      <c r="X110" s="25"/>
    </row>
    <row r="111" spans="1:25" ht="72" x14ac:dyDescent="0.3">
      <c r="A111" s="36" t="s">
        <v>351</v>
      </c>
      <c r="B111" s="18">
        <v>110</v>
      </c>
      <c r="C111" s="19">
        <v>43552</v>
      </c>
      <c r="D111" s="18" t="s">
        <v>561</v>
      </c>
      <c r="E111" s="18" t="s">
        <v>562</v>
      </c>
      <c r="F111" s="18" t="s">
        <v>409</v>
      </c>
      <c r="G111" s="18">
        <v>30</v>
      </c>
      <c r="H111" s="18" t="s">
        <v>563</v>
      </c>
      <c r="I111" s="18" t="s">
        <v>564</v>
      </c>
      <c r="J111" s="18" t="s">
        <v>102</v>
      </c>
      <c r="K111" s="20">
        <v>108</v>
      </c>
      <c r="L111" s="21">
        <f t="shared" si="4"/>
        <v>8</v>
      </c>
      <c r="M111" s="19">
        <v>43560</v>
      </c>
      <c r="N111" s="22">
        <f t="shared" si="5"/>
        <v>11</v>
      </c>
      <c r="O111" s="19">
        <v>43571</v>
      </c>
      <c r="P111" s="18" t="s">
        <v>565</v>
      </c>
      <c r="Q111" s="23">
        <v>1669.32</v>
      </c>
      <c r="R111" s="18"/>
      <c r="S111" s="18"/>
      <c r="T111" s="18"/>
      <c r="U111" s="21">
        <f t="shared" si="6"/>
        <v>-43571</v>
      </c>
      <c r="V111" s="18"/>
      <c r="W111" s="24"/>
      <c r="X111" s="18" t="s">
        <v>107</v>
      </c>
    </row>
    <row r="112" spans="1:25" ht="90" x14ac:dyDescent="0.3">
      <c r="A112" s="36" t="s">
        <v>351</v>
      </c>
      <c r="B112" s="18">
        <v>111</v>
      </c>
      <c r="C112" s="19">
        <v>43552</v>
      </c>
      <c r="D112" s="18" t="s">
        <v>566</v>
      </c>
      <c r="E112" s="18" t="s">
        <v>567</v>
      </c>
      <c r="F112" s="18" t="s">
        <v>58</v>
      </c>
      <c r="G112" s="18">
        <v>15</v>
      </c>
      <c r="H112" s="18" t="s">
        <v>568</v>
      </c>
      <c r="I112" s="18" t="s">
        <v>569</v>
      </c>
      <c r="J112" s="18" t="s">
        <v>30</v>
      </c>
      <c r="K112" s="20">
        <v>109</v>
      </c>
      <c r="L112" s="21">
        <f t="shared" si="4"/>
        <v>8</v>
      </c>
      <c r="M112" s="19">
        <v>43560</v>
      </c>
      <c r="N112" s="22">
        <f t="shared" si="5"/>
        <v>4</v>
      </c>
      <c r="O112" s="19">
        <v>43564</v>
      </c>
      <c r="P112" s="18" t="s">
        <v>570</v>
      </c>
      <c r="Q112" s="23">
        <v>556.44000000000005</v>
      </c>
      <c r="R112" s="19">
        <v>43591</v>
      </c>
      <c r="S112" s="19" t="s">
        <v>571</v>
      </c>
      <c r="T112" s="19" t="s">
        <v>32</v>
      </c>
      <c r="U112" s="21" t="s">
        <v>32</v>
      </c>
      <c r="V112" s="19" t="s">
        <v>571</v>
      </c>
      <c r="W112" s="24" t="s">
        <v>34</v>
      </c>
      <c r="X112" s="24" t="s">
        <v>420</v>
      </c>
      <c r="Y112" s="26"/>
    </row>
    <row r="113" spans="1:25" ht="54" x14ac:dyDescent="0.3">
      <c r="A113" s="36" t="s">
        <v>351</v>
      </c>
      <c r="B113" s="18">
        <v>112</v>
      </c>
      <c r="C113" s="19">
        <v>43552</v>
      </c>
      <c r="D113" s="18" t="s">
        <v>566</v>
      </c>
      <c r="E113" s="18" t="s">
        <v>572</v>
      </c>
      <c r="F113" s="18" t="s">
        <v>27</v>
      </c>
      <c r="G113" s="18">
        <v>50</v>
      </c>
      <c r="H113" s="18" t="s">
        <v>573</v>
      </c>
      <c r="I113" s="18" t="s">
        <v>574</v>
      </c>
      <c r="J113" s="18" t="s">
        <v>102</v>
      </c>
      <c r="K113" s="20">
        <v>110</v>
      </c>
      <c r="L113" s="21">
        <f t="shared" si="4"/>
        <v>8</v>
      </c>
      <c r="M113" s="19">
        <v>43560</v>
      </c>
      <c r="N113" s="22">
        <f t="shared" si="5"/>
        <v>4</v>
      </c>
      <c r="O113" s="19">
        <v>43564</v>
      </c>
      <c r="P113" s="18" t="s">
        <v>575</v>
      </c>
      <c r="Q113" s="23">
        <v>1947.54</v>
      </c>
      <c r="R113" s="19"/>
      <c r="S113" s="18"/>
      <c r="T113" s="19"/>
      <c r="U113" s="21">
        <f t="shared" si="6"/>
        <v>-43564</v>
      </c>
      <c r="V113" s="18"/>
      <c r="W113" s="24"/>
      <c r="X113" s="25"/>
    </row>
    <row r="114" spans="1:25" ht="98.25" customHeight="1" x14ac:dyDescent="0.3">
      <c r="A114" s="36" t="s">
        <v>351</v>
      </c>
      <c r="B114" s="18">
        <v>113</v>
      </c>
      <c r="C114" s="19">
        <v>43552</v>
      </c>
      <c r="D114" s="18" t="s">
        <v>566</v>
      </c>
      <c r="E114" s="18" t="s">
        <v>576</v>
      </c>
      <c r="F114" s="18" t="s">
        <v>58</v>
      </c>
      <c r="G114" s="18">
        <v>25</v>
      </c>
      <c r="H114" s="18" t="s">
        <v>577</v>
      </c>
      <c r="I114" s="18" t="s">
        <v>578</v>
      </c>
      <c r="J114" s="18" t="s">
        <v>30</v>
      </c>
      <c r="K114" s="20">
        <v>111</v>
      </c>
      <c r="L114" s="21">
        <f t="shared" si="4"/>
        <v>8</v>
      </c>
      <c r="M114" s="19">
        <v>43560</v>
      </c>
      <c r="N114" s="22">
        <f t="shared" si="5"/>
        <v>4</v>
      </c>
      <c r="O114" s="19">
        <v>43564</v>
      </c>
      <c r="P114" s="18" t="s">
        <v>579</v>
      </c>
      <c r="Q114" s="23">
        <v>834.66</v>
      </c>
      <c r="R114" s="19"/>
      <c r="S114" s="18"/>
      <c r="T114" s="19"/>
      <c r="U114" s="21">
        <f t="shared" si="6"/>
        <v>-43564</v>
      </c>
      <c r="V114" s="18"/>
      <c r="W114" s="24"/>
      <c r="X114" s="18" t="s">
        <v>107</v>
      </c>
    </row>
    <row r="115" spans="1:25" ht="93" customHeight="1" x14ac:dyDescent="0.3">
      <c r="A115" s="36" t="s">
        <v>351</v>
      </c>
      <c r="B115" s="18">
        <v>114</v>
      </c>
      <c r="C115" s="19">
        <v>43552</v>
      </c>
      <c r="D115" s="18" t="s">
        <v>580</v>
      </c>
      <c r="E115" s="18" t="s">
        <v>581</v>
      </c>
      <c r="F115" s="18" t="s">
        <v>58</v>
      </c>
      <c r="G115" s="18">
        <v>5</v>
      </c>
      <c r="H115" s="18" t="s">
        <v>28</v>
      </c>
      <c r="I115" s="18" t="s">
        <v>582</v>
      </c>
      <c r="J115" s="18" t="s">
        <v>30</v>
      </c>
      <c r="K115" s="20">
        <v>112</v>
      </c>
      <c r="L115" s="21">
        <f t="shared" si="4"/>
        <v>11</v>
      </c>
      <c r="M115" s="19">
        <v>43563</v>
      </c>
      <c r="N115" s="22">
        <f t="shared" si="5"/>
        <v>4</v>
      </c>
      <c r="O115" s="19">
        <v>43567</v>
      </c>
      <c r="P115" s="18" t="s">
        <v>583</v>
      </c>
      <c r="Q115" s="23">
        <v>550</v>
      </c>
      <c r="R115" s="19">
        <v>43608</v>
      </c>
      <c r="S115" s="18" t="s">
        <v>584</v>
      </c>
      <c r="T115" s="19">
        <v>43613</v>
      </c>
      <c r="U115" s="21">
        <f t="shared" si="6"/>
        <v>46</v>
      </c>
      <c r="V115" s="18" t="s">
        <v>585</v>
      </c>
      <c r="W115" s="24" t="s">
        <v>34</v>
      </c>
      <c r="X115" s="25"/>
      <c r="Y115" s="26"/>
    </row>
    <row r="116" spans="1:25" ht="108" x14ac:dyDescent="0.3">
      <c r="A116" s="36" t="s">
        <v>351</v>
      </c>
      <c r="B116" s="18">
        <v>115</v>
      </c>
      <c r="C116" s="19">
        <v>43552</v>
      </c>
      <c r="D116" s="18" t="s">
        <v>586</v>
      </c>
      <c r="E116" s="18" t="s">
        <v>587</v>
      </c>
      <c r="F116" s="18" t="s">
        <v>58</v>
      </c>
      <c r="G116" s="18">
        <v>15</v>
      </c>
      <c r="H116" s="18" t="s">
        <v>65</v>
      </c>
      <c r="I116" s="18" t="s">
        <v>588</v>
      </c>
      <c r="J116" s="18" t="s">
        <v>30</v>
      </c>
      <c r="K116" s="20">
        <v>113</v>
      </c>
      <c r="L116" s="21">
        <f t="shared" si="4"/>
        <v>8</v>
      </c>
      <c r="M116" s="19">
        <v>43560</v>
      </c>
      <c r="N116" s="22">
        <f t="shared" si="5"/>
        <v>11</v>
      </c>
      <c r="O116" s="19">
        <v>43571</v>
      </c>
      <c r="P116" s="18" t="s">
        <v>589</v>
      </c>
      <c r="Q116" s="23">
        <v>550</v>
      </c>
      <c r="R116" s="19">
        <v>43571</v>
      </c>
      <c r="S116" s="18" t="s">
        <v>590</v>
      </c>
      <c r="T116" s="19" t="s">
        <v>32</v>
      </c>
      <c r="U116" s="21" t="s">
        <v>32</v>
      </c>
      <c r="V116" s="18" t="s">
        <v>590</v>
      </c>
      <c r="W116" s="18" t="s">
        <v>34</v>
      </c>
      <c r="X116" s="18" t="s">
        <v>591</v>
      </c>
      <c r="Y116" s="26"/>
    </row>
    <row r="117" spans="1:25" ht="129.75" customHeight="1" x14ac:dyDescent="0.3">
      <c r="A117" s="36" t="s">
        <v>351</v>
      </c>
      <c r="B117" s="18">
        <v>116</v>
      </c>
      <c r="C117" s="19">
        <v>43552</v>
      </c>
      <c r="D117" s="18" t="s">
        <v>586</v>
      </c>
      <c r="E117" s="18" t="s">
        <v>592</v>
      </c>
      <c r="F117" s="18" t="s">
        <v>58</v>
      </c>
      <c r="G117" s="18">
        <v>15</v>
      </c>
      <c r="H117" s="18" t="s">
        <v>65</v>
      </c>
      <c r="I117" s="18" t="s">
        <v>593</v>
      </c>
      <c r="J117" s="18" t="s">
        <v>30</v>
      </c>
      <c r="K117" s="20">
        <v>114</v>
      </c>
      <c r="L117" s="21">
        <f t="shared" si="4"/>
        <v>8</v>
      </c>
      <c r="M117" s="19">
        <v>43560</v>
      </c>
      <c r="N117" s="22">
        <f t="shared" si="5"/>
        <v>11</v>
      </c>
      <c r="O117" s="19">
        <v>43571</v>
      </c>
      <c r="P117" s="18" t="s">
        <v>594</v>
      </c>
      <c r="Q117" s="23">
        <v>834.66</v>
      </c>
      <c r="R117" s="19">
        <v>43571</v>
      </c>
      <c r="S117" s="18" t="s">
        <v>595</v>
      </c>
      <c r="T117" s="19" t="s">
        <v>32</v>
      </c>
      <c r="U117" s="21" t="s">
        <v>32</v>
      </c>
      <c r="V117" s="18" t="s">
        <v>595</v>
      </c>
      <c r="W117" s="18" t="s">
        <v>34</v>
      </c>
      <c r="X117" s="18" t="s">
        <v>591</v>
      </c>
      <c r="Y117" s="26"/>
    </row>
    <row r="118" spans="1:25" ht="78.75" customHeight="1" x14ac:dyDescent="0.3">
      <c r="A118" s="36" t="s">
        <v>351</v>
      </c>
      <c r="B118" s="18">
        <v>117</v>
      </c>
      <c r="C118" s="41">
        <v>43553</v>
      </c>
      <c r="D118" s="24" t="s">
        <v>596</v>
      </c>
      <c r="E118" s="18" t="s">
        <v>597</v>
      </c>
      <c r="F118" s="24" t="s">
        <v>45</v>
      </c>
      <c r="G118" s="24">
        <v>15</v>
      </c>
      <c r="H118" s="24" t="s">
        <v>65</v>
      </c>
      <c r="I118" s="24" t="s">
        <v>598</v>
      </c>
      <c r="J118" s="24" t="s">
        <v>30</v>
      </c>
      <c r="K118" s="20">
        <v>115</v>
      </c>
      <c r="L118" s="21">
        <f t="shared" si="4"/>
        <v>10</v>
      </c>
      <c r="M118" s="41">
        <v>43563</v>
      </c>
      <c r="N118" s="22">
        <f t="shared" si="5"/>
        <v>10</v>
      </c>
      <c r="O118" s="41">
        <v>43573</v>
      </c>
      <c r="P118" s="18" t="s">
        <v>599</v>
      </c>
      <c r="Q118" s="23">
        <v>550</v>
      </c>
      <c r="R118" s="19">
        <v>43599</v>
      </c>
      <c r="S118" s="18" t="s">
        <v>600</v>
      </c>
      <c r="T118" s="19">
        <v>43602</v>
      </c>
      <c r="U118" s="21">
        <f t="shared" si="6"/>
        <v>29</v>
      </c>
      <c r="V118" s="18" t="s">
        <v>600</v>
      </c>
      <c r="W118" s="24" t="s">
        <v>34</v>
      </c>
      <c r="X118" s="25"/>
      <c r="Y118" s="26"/>
    </row>
    <row r="119" spans="1:25" ht="72" x14ac:dyDescent="0.3">
      <c r="A119" s="36" t="s">
        <v>601</v>
      </c>
      <c r="B119" s="18">
        <v>118</v>
      </c>
      <c r="C119" s="41">
        <v>43556</v>
      </c>
      <c r="D119" s="24" t="s">
        <v>602</v>
      </c>
      <c r="E119" s="18" t="s">
        <v>603</v>
      </c>
      <c r="F119" s="24" t="s">
        <v>27</v>
      </c>
      <c r="G119" s="24">
        <v>35</v>
      </c>
      <c r="H119" s="24" t="s">
        <v>604</v>
      </c>
      <c r="I119" s="24" t="s">
        <v>605</v>
      </c>
      <c r="J119" s="24" t="s">
        <v>30</v>
      </c>
      <c r="K119" s="20">
        <v>116</v>
      </c>
      <c r="L119" s="21">
        <f t="shared" si="4"/>
        <v>11</v>
      </c>
      <c r="M119" s="41">
        <v>43567</v>
      </c>
      <c r="N119" s="22">
        <f t="shared" si="5"/>
        <v>13</v>
      </c>
      <c r="O119" s="41">
        <v>43580</v>
      </c>
      <c r="P119" s="18" t="s">
        <v>606</v>
      </c>
      <c r="Q119" s="23">
        <v>1112.8800000000001</v>
      </c>
      <c r="R119" s="19">
        <v>43599</v>
      </c>
      <c r="S119" s="18" t="s">
        <v>607</v>
      </c>
      <c r="T119" s="19" t="s">
        <v>32</v>
      </c>
      <c r="U119" s="21" t="s">
        <v>32</v>
      </c>
      <c r="V119" s="18" t="s">
        <v>608</v>
      </c>
      <c r="W119" s="24" t="s">
        <v>34</v>
      </c>
      <c r="X119" s="24" t="s">
        <v>420</v>
      </c>
      <c r="Y119" s="26"/>
    </row>
    <row r="120" spans="1:25" ht="114.75" customHeight="1" x14ac:dyDescent="0.3">
      <c r="A120" s="36" t="s">
        <v>601</v>
      </c>
      <c r="B120" s="18">
        <v>119</v>
      </c>
      <c r="C120" s="41">
        <v>43557</v>
      </c>
      <c r="D120" s="24" t="s">
        <v>609</v>
      </c>
      <c r="E120" s="18" t="s">
        <v>610</v>
      </c>
      <c r="F120" s="24" t="s">
        <v>45</v>
      </c>
      <c r="G120" s="24">
        <v>15</v>
      </c>
      <c r="H120" s="24" t="s">
        <v>38</v>
      </c>
      <c r="I120" s="24" t="s">
        <v>611</v>
      </c>
      <c r="J120" s="24" t="s">
        <v>30</v>
      </c>
      <c r="K120" s="20">
        <v>117</v>
      </c>
      <c r="L120" s="21">
        <f t="shared" si="4"/>
        <v>10</v>
      </c>
      <c r="M120" s="41">
        <v>43567</v>
      </c>
      <c r="N120" s="22">
        <f t="shared" si="5"/>
        <v>13</v>
      </c>
      <c r="O120" s="41">
        <v>43580</v>
      </c>
      <c r="P120" s="18" t="s">
        <v>612</v>
      </c>
      <c r="Q120" s="23">
        <v>550</v>
      </c>
      <c r="R120" s="19"/>
      <c r="S120" s="18"/>
      <c r="T120" s="19"/>
      <c r="U120" s="21">
        <f t="shared" si="6"/>
        <v>-43580</v>
      </c>
      <c r="V120" s="18"/>
      <c r="W120" s="24"/>
      <c r="X120" s="25"/>
    </row>
    <row r="121" spans="1:25" ht="72" x14ac:dyDescent="0.3">
      <c r="A121" s="36" t="s">
        <v>601</v>
      </c>
      <c r="B121" s="18">
        <v>120</v>
      </c>
      <c r="C121" s="41">
        <v>43557</v>
      </c>
      <c r="D121" s="24" t="s">
        <v>613</v>
      </c>
      <c r="E121" s="18" t="s">
        <v>614</v>
      </c>
      <c r="F121" s="24" t="s">
        <v>58</v>
      </c>
      <c r="G121" s="24">
        <v>15</v>
      </c>
      <c r="H121" s="24" t="s">
        <v>78</v>
      </c>
      <c r="I121" s="24" t="s">
        <v>615</v>
      </c>
      <c r="J121" s="24" t="s">
        <v>30</v>
      </c>
      <c r="K121" s="20">
        <v>118</v>
      </c>
      <c r="L121" s="21">
        <f t="shared" si="4"/>
        <v>10</v>
      </c>
      <c r="M121" s="41">
        <v>43567</v>
      </c>
      <c r="N121" s="22">
        <f t="shared" si="5"/>
        <v>0</v>
      </c>
      <c r="O121" s="41">
        <v>43567</v>
      </c>
      <c r="P121" s="18" t="s">
        <v>616</v>
      </c>
      <c r="Q121" s="23">
        <v>1000</v>
      </c>
      <c r="R121" s="18" t="s">
        <v>32</v>
      </c>
      <c r="S121" s="18" t="s">
        <v>32</v>
      </c>
      <c r="T121" s="18" t="s">
        <v>32</v>
      </c>
      <c r="U121" s="21" t="s">
        <v>32</v>
      </c>
      <c r="V121" s="18" t="s">
        <v>617</v>
      </c>
      <c r="W121" s="18" t="s">
        <v>34</v>
      </c>
      <c r="X121" s="25"/>
    </row>
    <row r="122" spans="1:25" ht="105" customHeight="1" x14ac:dyDescent="0.3">
      <c r="A122" s="36" t="s">
        <v>601</v>
      </c>
      <c r="B122" s="18">
        <v>121</v>
      </c>
      <c r="C122" s="41">
        <v>43558</v>
      </c>
      <c r="D122" s="24" t="s">
        <v>618</v>
      </c>
      <c r="E122" s="18" t="s">
        <v>619</v>
      </c>
      <c r="F122" s="24" t="s">
        <v>27</v>
      </c>
      <c r="G122" s="24">
        <v>15</v>
      </c>
      <c r="H122" s="24" t="s">
        <v>620</v>
      </c>
      <c r="I122" s="24" t="s">
        <v>32</v>
      </c>
      <c r="J122" s="24" t="s">
        <v>32</v>
      </c>
      <c r="K122" s="20" t="s">
        <v>32</v>
      </c>
      <c r="L122" s="21" t="s">
        <v>32</v>
      </c>
      <c r="M122" s="41" t="s">
        <v>32</v>
      </c>
      <c r="N122" s="22" t="s">
        <v>32</v>
      </c>
      <c r="O122" s="41" t="s">
        <v>32</v>
      </c>
      <c r="P122" s="18" t="s">
        <v>32</v>
      </c>
      <c r="Q122" s="23" t="s">
        <v>32</v>
      </c>
      <c r="R122" s="18" t="s">
        <v>32</v>
      </c>
      <c r="S122" s="18" t="s">
        <v>32</v>
      </c>
      <c r="T122" s="18" t="s">
        <v>32</v>
      </c>
      <c r="U122" s="21" t="s">
        <v>32</v>
      </c>
      <c r="V122" s="18" t="s">
        <v>32</v>
      </c>
      <c r="W122" s="24" t="s">
        <v>621</v>
      </c>
      <c r="X122" s="25"/>
    </row>
    <row r="123" spans="1:25" ht="116.25" customHeight="1" x14ac:dyDescent="0.3">
      <c r="A123" s="36" t="s">
        <v>601</v>
      </c>
      <c r="B123" s="18">
        <v>122</v>
      </c>
      <c r="C123" s="41">
        <v>43558</v>
      </c>
      <c r="D123" s="24" t="s">
        <v>622</v>
      </c>
      <c r="E123" s="18" t="s">
        <v>623</v>
      </c>
      <c r="F123" s="24" t="s">
        <v>58</v>
      </c>
      <c r="G123" s="24">
        <v>15</v>
      </c>
      <c r="H123" s="24" t="s">
        <v>65</v>
      </c>
      <c r="I123" s="18" t="s">
        <v>624</v>
      </c>
      <c r="J123" s="24" t="s">
        <v>30</v>
      </c>
      <c r="K123" s="20">
        <v>120</v>
      </c>
      <c r="L123" s="21">
        <f t="shared" si="4"/>
        <v>9</v>
      </c>
      <c r="M123" s="41">
        <v>43567</v>
      </c>
      <c r="N123" s="22">
        <f t="shared" si="5"/>
        <v>13</v>
      </c>
      <c r="O123" s="41">
        <v>43580</v>
      </c>
      <c r="P123" s="18" t="s">
        <v>625</v>
      </c>
      <c r="Q123" s="23">
        <v>550</v>
      </c>
      <c r="R123" s="19">
        <v>43619</v>
      </c>
      <c r="S123" s="18" t="s">
        <v>626</v>
      </c>
      <c r="T123" s="18" t="s">
        <v>32</v>
      </c>
      <c r="U123" s="21" t="s">
        <v>32</v>
      </c>
      <c r="V123" s="18" t="s">
        <v>626</v>
      </c>
      <c r="W123" s="30" t="s">
        <v>34</v>
      </c>
      <c r="X123" s="18" t="s">
        <v>591</v>
      </c>
      <c r="Y123" s="26"/>
    </row>
    <row r="124" spans="1:25" ht="56.25" customHeight="1" x14ac:dyDescent="0.3">
      <c r="A124" s="36" t="s">
        <v>601</v>
      </c>
      <c r="B124" s="18">
        <v>123</v>
      </c>
      <c r="C124" s="41">
        <v>43559</v>
      </c>
      <c r="D124" s="24" t="s">
        <v>627</v>
      </c>
      <c r="E124" s="18" t="s">
        <v>628</v>
      </c>
      <c r="F124" s="18" t="s">
        <v>45</v>
      </c>
      <c r="G124" s="24">
        <v>15</v>
      </c>
      <c r="H124" s="24" t="s">
        <v>65</v>
      </c>
      <c r="I124" s="24" t="s">
        <v>32</v>
      </c>
      <c r="J124" s="24" t="s">
        <v>32</v>
      </c>
      <c r="K124" s="20" t="s">
        <v>32</v>
      </c>
      <c r="L124" s="21" t="s">
        <v>32</v>
      </c>
      <c r="M124" s="41" t="s">
        <v>32</v>
      </c>
      <c r="N124" s="22" t="s">
        <v>32</v>
      </c>
      <c r="O124" s="41" t="s">
        <v>32</v>
      </c>
      <c r="P124" s="18" t="s">
        <v>32</v>
      </c>
      <c r="Q124" s="23" t="s">
        <v>32</v>
      </c>
      <c r="R124" s="19" t="s">
        <v>32</v>
      </c>
      <c r="S124" s="18" t="s">
        <v>32</v>
      </c>
      <c r="T124" s="19" t="s">
        <v>32</v>
      </c>
      <c r="U124" s="21" t="s">
        <v>32</v>
      </c>
      <c r="V124" s="18" t="s">
        <v>32</v>
      </c>
      <c r="W124" s="24" t="s">
        <v>629</v>
      </c>
      <c r="X124" s="25"/>
    </row>
    <row r="125" spans="1:25" ht="72" x14ac:dyDescent="0.3">
      <c r="A125" s="36" t="s">
        <v>601</v>
      </c>
      <c r="B125" s="18">
        <v>124</v>
      </c>
      <c r="C125" s="41">
        <v>43559</v>
      </c>
      <c r="D125" s="24" t="s">
        <v>630</v>
      </c>
      <c r="E125" s="18" t="s">
        <v>631</v>
      </c>
      <c r="F125" s="24" t="s">
        <v>58</v>
      </c>
      <c r="G125" s="24">
        <v>10</v>
      </c>
      <c r="H125" s="24" t="s">
        <v>632</v>
      </c>
      <c r="I125" s="24" t="s">
        <v>633</v>
      </c>
      <c r="J125" s="24" t="s">
        <v>30</v>
      </c>
      <c r="K125" s="20">
        <v>122</v>
      </c>
      <c r="L125" s="21">
        <f t="shared" si="4"/>
        <v>8</v>
      </c>
      <c r="M125" s="19">
        <v>43567</v>
      </c>
      <c r="N125" s="22">
        <f t="shared" si="5"/>
        <v>0</v>
      </c>
      <c r="O125" s="41">
        <v>43567</v>
      </c>
      <c r="P125" s="18" t="s">
        <v>634</v>
      </c>
      <c r="Q125" s="23">
        <v>1000</v>
      </c>
      <c r="R125" s="19" t="s">
        <v>32</v>
      </c>
      <c r="S125" s="18" t="s">
        <v>32</v>
      </c>
      <c r="T125" s="19" t="s">
        <v>32</v>
      </c>
      <c r="U125" s="21" t="s">
        <v>32</v>
      </c>
      <c r="V125" s="18" t="s">
        <v>635</v>
      </c>
      <c r="W125" s="24" t="s">
        <v>34</v>
      </c>
      <c r="X125" s="25"/>
    </row>
    <row r="126" spans="1:25" ht="126" x14ac:dyDescent="0.3">
      <c r="A126" s="36" t="s">
        <v>601</v>
      </c>
      <c r="B126" s="18">
        <v>125</v>
      </c>
      <c r="C126" s="19">
        <v>43559</v>
      </c>
      <c r="D126" s="24" t="s">
        <v>636</v>
      </c>
      <c r="E126" s="18" t="s">
        <v>637</v>
      </c>
      <c r="F126" s="18" t="s">
        <v>58</v>
      </c>
      <c r="G126" s="18">
        <v>15</v>
      </c>
      <c r="H126" s="18" t="s">
        <v>65</v>
      </c>
      <c r="I126" s="24" t="s">
        <v>638</v>
      </c>
      <c r="J126" s="18" t="s">
        <v>30</v>
      </c>
      <c r="K126" s="20">
        <v>123</v>
      </c>
      <c r="L126" s="21">
        <f t="shared" si="4"/>
        <v>8</v>
      </c>
      <c r="M126" s="19">
        <v>43567</v>
      </c>
      <c r="N126" s="22">
        <f t="shared" si="5"/>
        <v>13</v>
      </c>
      <c r="O126" s="41">
        <v>43580</v>
      </c>
      <c r="P126" s="18" t="s">
        <v>639</v>
      </c>
      <c r="Q126" s="29">
        <v>550</v>
      </c>
      <c r="R126" s="19">
        <v>43607</v>
      </c>
      <c r="S126" s="18" t="s">
        <v>640</v>
      </c>
      <c r="T126" s="19">
        <v>43615</v>
      </c>
      <c r="U126" s="21">
        <f t="shared" si="6"/>
        <v>35</v>
      </c>
      <c r="V126" s="18" t="s">
        <v>640</v>
      </c>
      <c r="W126" s="24" t="s">
        <v>34</v>
      </c>
      <c r="X126" s="25"/>
      <c r="Y126" s="26"/>
    </row>
    <row r="127" spans="1:25" ht="98.25" customHeight="1" x14ac:dyDescent="0.3">
      <c r="A127" s="36" t="s">
        <v>601</v>
      </c>
      <c r="B127" s="18">
        <v>126</v>
      </c>
      <c r="C127" s="19">
        <v>43559</v>
      </c>
      <c r="D127" s="24" t="s">
        <v>630</v>
      </c>
      <c r="E127" s="18" t="s">
        <v>631</v>
      </c>
      <c r="F127" s="24" t="s">
        <v>58</v>
      </c>
      <c r="G127" s="18">
        <v>30</v>
      </c>
      <c r="H127" s="18" t="s">
        <v>641</v>
      </c>
      <c r="I127" s="24" t="s">
        <v>642</v>
      </c>
      <c r="J127" s="24" t="s">
        <v>30</v>
      </c>
      <c r="K127" s="20">
        <v>124</v>
      </c>
      <c r="L127" s="21">
        <f t="shared" si="4"/>
        <v>11</v>
      </c>
      <c r="M127" s="19">
        <v>43570</v>
      </c>
      <c r="N127" s="22">
        <f t="shared" si="5"/>
        <v>10</v>
      </c>
      <c r="O127" s="19">
        <v>43580</v>
      </c>
      <c r="P127" s="18" t="s">
        <v>643</v>
      </c>
      <c r="Q127" s="23">
        <v>1112.8800000000001</v>
      </c>
      <c r="R127" s="19"/>
      <c r="S127" s="18"/>
      <c r="T127" s="19"/>
      <c r="U127" s="21">
        <f t="shared" si="6"/>
        <v>-43580</v>
      </c>
      <c r="V127" s="18"/>
      <c r="W127" s="24"/>
      <c r="X127" s="24" t="s">
        <v>107</v>
      </c>
    </row>
    <row r="128" spans="1:25" ht="103.5" customHeight="1" x14ac:dyDescent="0.3">
      <c r="A128" s="36" t="s">
        <v>601</v>
      </c>
      <c r="B128" s="18">
        <v>127</v>
      </c>
      <c r="C128" s="19">
        <v>43560</v>
      </c>
      <c r="D128" s="18" t="s">
        <v>644</v>
      </c>
      <c r="E128" s="18" t="s">
        <v>645</v>
      </c>
      <c r="F128" s="24" t="s">
        <v>37</v>
      </c>
      <c r="G128" s="18">
        <v>15</v>
      </c>
      <c r="H128" s="18" t="s">
        <v>38</v>
      </c>
      <c r="I128" s="24" t="s">
        <v>646</v>
      </c>
      <c r="J128" s="18" t="s">
        <v>30</v>
      </c>
      <c r="K128" s="20">
        <v>125</v>
      </c>
      <c r="L128" s="21">
        <f t="shared" si="4"/>
        <v>10</v>
      </c>
      <c r="M128" s="19">
        <v>43570</v>
      </c>
      <c r="N128" s="22">
        <f t="shared" si="5"/>
        <v>10</v>
      </c>
      <c r="O128" s="19">
        <v>43580</v>
      </c>
      <c r="P128" s="18" t="s">
        <v>647</v>
      </c>
      <c r="Q128" s="29">
        <v>550</v>
      </c>
      <c r="R128" s="19"/>
      <c r="S128" s="18"/>
      <c r="T128" s="19"/>
      <c r="U128" s="21">
        <f t="shared" si="6"/>
        <v>-43580</v>
      </c>
      <c r="V128" s="18"/>
      <c r="W128" s="24"/>
      <c r="X128" s="35"/>
    </row>
    <row r="129" spans="1:26" ht="90" x14ac:dyDescent="0.3">
      <c r="A129" s="36" t="s">
        <v>601</v>
      </c>
      <c r="B129" s="18">
        <v>128</v>
      </c>
      <c r="C129" s="19">
        <v>43560</v>
      </c>
      <c r="D129" s="18" t="s">
        <v>509</v>
      </c>
      <c r="E129" s="18" t="s">
        <v>648</v>
      </c>
      <c r="F129" s="18" t="s">
        <v>58</v>
      </c>
      <c r="G129" s="18">
        <v>30</v>
      </c>
      <c r="H129" s="24" t="s">
        <v>649</v>
      </c>
      <c r="I129" s="18" t="s">
        <v>650</v>
      </c>
      <c r="J129" s="18" t="s">
        <v>30</v>
      </c>
      <c r="K129" s="20">
        <v>126</v>
      </c>
      <c r="L129" s="21">
        <f t="shared" si="4"/>
        <v>10</v>
      </c>
      <c r="M129" s="19">
        <v>43570</v>
      </c>
      <c r="N129" s="22">
        <f t="shared" si="5"/>
        <v>10</v>
      </c>
      <c r="O129" s="19">
        <v>43580</v>
      </c>
      <c r="P129" s="18" t="s">
        <v>651</v>
      </c>
      <c r="Q129" s="29">
        <v>500.79</v>
      </c>
      <c r="R129" s="19">
        <v>43615</v>
      </c>
      <c r="S129" s="18" t="s">
        <v>652</v>
      </c>
      <c r="T129" s="19" t="s">
        <v>32</v>
      </c>
      <c r="U129" s="21" t="s">
        <v>32</v>
      </c>
      <c r="V129" s="18" t="s">
        <v>652</v>
      </c>
      <c r="W129" s="37" t="s">
        <v>34</v>
      </c>
      <c r="X129" s="24" t="s">
        <v>420</v>
      </c>
      <c r="Y129" s="26"/>
    </row>
    <row r="130" spans="1:26" ht="60" customHeight="1" x14ac:dyDescent="0.3">
      <c r="A130" s="36" t="s">
        <v>601</v>
      </c>
      <c r="B130" s="18">
        <v>129</v>
      </c>
      <c r="C130" s="19">
        <v>43563</v>
      </c>
      <c r="D130" s="19" t="s">
        <v>653</v>
      </c>
      <c r="E130" s="18" t="s">
        <v>654</v>
      </c>
      <c r="F130" s="18" t="s">
        <v>27</v>
      </c>
      <c r="G130" s="18">
        <v>60</v>
      </c>
      <c r="H130" s="18" t="s">
        <v>655</v>
      </c>
      <c r="I130" s="24" t="s">
        <v>656</v>
      </c>
      <c r="J130" s="18" t="s">
        <v>30</v>
      </c>
      <c r="K130" s="20">
        <v>127</v>
      </c>
      <c r="L130" s="21">
        <f t="shared" si="4"/>
        <v>10</v>
      </c>
      <c r="M130" s="19">
        <v>43573</v>
      </c>
      <c r="N130" s="22">
        <f t="shared" si="5"/>
        <v>5</v>
      </c>
      <c r="O130" s="19">
        <v>43578</v>
      </c>
      <c r="P130" s="30" t="s">
        <v>657</v>
      </c>
      <c r="Q130" s="23">
        <v>3338.64</v>
      </c>
      <c r="R130" s="19">
        <v>43602</v>
      </c>
      <c r="S130" s="18" t="s">
        <v>658</v>
      </c>
      <c r="T130" s="19">
        <v>43608</v>
      </c>
      <c r="U130" s="21">
        <f t="shared" si="6"/>
        <v>30</v>
      </c>
      <c r="V130" s="18" t="s">
        <v>658</v>
      </c>
      <c r="W130" s="37" t="s">
        <v>34</v>
      </c>
      <c r="X130" s="25"/>
      <c r="Y130" s="26"/>
    </row>
    <row r="131" spans="1:26" ht="86.25" customHeight="1" x14ac:dyDescent="0.3">
      <c r="A131" s="36" t="s">
        <v>601</v>
      </c>
      <c r="B131" s="18">
        <v>130</v>
      </c>
      <c r="C131" s="19">
        <v>43563</v>
      </c>
      <c r="D131" s="42" t="s">
        <v>659</v>
      </c>
      <c r="E131" s="18" t="s">
        <v>660</v>
      </c>
      <c r="F131" s="18" t="s">
        <v>58</v>
      </c>
      <c r="G131" s="42">
        <v>5</v>
      </c>
      <c r="H131" s="42" t="s">
        <v>28</v>
      </c>
      <c r="I131" s="43" t="s">
        <v>661</v>
      </c>
      <c r="J131" s="43" t="s">
        <v>30</v>
      </c>
      <c r="K131" s="20">
        <v>128</v>
      </c>
      <c r="L131" s="21">
        <f t="shared" si="4"/>
        <v>4</v>
      </c>
      <c r="M131" s="44">
        <v>43567</v>
      </c>
      <c r="N131" s="22">
        <f t="shared" si="5"/>
        <v>4</v>
      </c>
      <c r="O131" s="44">
        <v>43571</v>
      </c>
      <c r="P131" s="42" t="s">
        <v>662</v>
      </c>
      <c r="Q131" s="45">
        <v>1000</v>
      </c>
      <c r="R131" s="44" t="s">
        <v>32</v>
      </c>
      <c r="S131" s="42" t="s">
        <v>32</v>
      </c>
      <c r="T131" s="44" t="s">
        <v>32</v>
      </c>
      <c r="U131" s="21" t="s">
        <v>32</v>
      </c>
      <c r="V131" s="42" t="s">
        <v>663</v>
      </c>
      <c r="W131" s="24" t="s">
        <v>34</v>
      </c>
      <c r="X131" s="25"/>
    </row>
    <row r="132" spans="1:26" ht="90" x14ac:dyDescent="0.3">
      <c r="A132" s="36" t="s">
        <v>601</v>
      </c>
      <c r="B132" s="18">
        <v>131</v>
      </c>
      <c r="C132" s="19">
        <v>43564</v>
      </c>
      <c r="D132" s="18" t="s">
        <v>566</v>
      </c>
      <c r="E132" s="18" t="s">
        <v>664</v>
      </c>
      <c r="F132" s="18" t="s">
        <v>58</v>
      </c>
      <c r="G132" s="18">
        <v>15</v>
      </c>
      <c r="H132" s="18" t="s">
        <v>78</v>
      </c>
      <c r="I132" s="18" t="s">
        <v>32</v>
      </c>
      <c r="J132" s="18" t="s">
        <v>32</v>
      </c>
      <c r="K132" s="20" t="s">
        <v>32</v>
      </c>
      <c r="L132" s="21" t="s">
        <v>32</v>
      </c>
      <c r="M132" s="19" t="s">
        <v>32</v>
      </c>
      <c r="N132" s="22" t="s">
        <v>32</v>
      </c>
      <c r="O132" s="19" t="s">
        <v>32</v>
      </c>
      <c r="P132" s="18" t="s">
        <v>32</v>
      </c>
      <c r="Q132" s="23" t="s">
        <v>32</v>
      </c>
      <c r="R132" s="19" t="s">
        <v>32</v>
      </c>
      <c r="S132" s="18" t="s">
        <v>32</v>
      </c>
      <c r="T132" s="19" t="s">
        <v>32</v>
      </c>
      <c r="U132" s="21" t="s">
        <v>32</v>
      </c>
      <c r="V132" s="18" t="s">
        <v>32</v>
      </c>
      <c r="W132" s="24" t="s">
        <v>665</v>
      </c>
      <c r="X132" s="25"/>
    </row>
    <row r="133" spans="1:26" ht="40.5" customHeight="1" x14ac:dyDescent="0.3">
      <c r="A133" s="36" t="s">
        <v>601</v>
      </c>
      <c r="B133" s="18">
        <v>132</v>
      </c>
      <c r="C133" s="19">
        <v>43564</v>
      </c>
      <c r="D133" s="18" t="s">
        <v>299</v>
      </c>
      <c r="E133" s="18" t="s">
        <v>666</v>
      </c>
      <c r="F133" s="18" t="s">
        <v>283</v>
      </c>
      <c r="G133" s="18">
        <v>14</v>
      </c>
      <c r="H133" s="18" t="s">
        <v>301</v>
      </c>
      <c r="I133" s="18" t="s">
        <v>667</v>
      </c>
      <c r="J133" s="18" t="s">
        <v>30</v>
      </c>
      <c r="K133" s="20">
        <v>130</v>
      </c>
      <c r="L133" s="21">
        <f t="shared" ref="L133:L197" si="7">M133-C133</f>
        <v>13</v>
      </c>
      <c r="M133" s="19">
        <v>43577</v>
      </c>
      <c r="N133" s="22">
        <f t="shared" ref="N133:N197" si="8">O133-M133</f>
        <v>8</v>
      </c>
      <c r="O133" s="19">
        <v>43585</v>
      </c>
      <c r="P133" s="18" t="s">
        <v>668</v>
      </c>
      <c r="Q133" s="27">
        <v>779.01</v>
      </c>
      <c r="R133" s="19"/>
      <c r="S133" s="18"/>
      <c r="T133" s="19"/>
      <c r="U133" s="21">
        <f t="shared" si="6"/>
        <v>-43585</v>
      </c>
      <c r="V133" s="18"/>
      <c r="W133" s="24"/>
      <c r="X133" s="25"/>
    </row>
    <row r="134" spans="1:26" ht="54" x14ac:dyDescent="0.3">
      <c r="A134" s="36" t="s">
        <v>601</v>
      </c>
      <c r="B134" s="18">
        <v>133</v>
      </c>
      <c r="C134" s="19">
        <v>43564</v>
      </c>
      <c r="D134" s="18" t="s">
        <v>299</v>
      </c>
      <c r="E134" s="18" t="s">
        <v>669</v>
      </c>
      <c r="F134" s="18" t="s">
        <v>283</v>
      </c>
      <c r="G134" s="18">
        <v>14</v>
      </c>
      <c r="H134" s="18" t="s">
        <v>301</v>
      </c>
      <c r="I134" s="18" t="s">
        <v>670</v>
      </c>
      <c r="J134" s="18" t="s">
        <v>30</v>
      </c>
      <c r="K134" s="20">
        <v>131</v>
      </c>
      <c r="L134" s="21">
        <f t="shared" si="7"/>
        <v>13</v>
      </c>
      <c r="M134" s="19">
        <v>43577</v>
      </c>
      <c r="N134" s="22">
        <f t="shared" si="8"/>
        <v>8</v>
      </c>
      <c r="O134" s="19">
        <v>43585</v>
      </c>
      <c r="P134" s="18" t="s">
        <v>671</v>
      </c>
      <c r="Q134" s="27">
        <v>779.01</v>
      </c>
      <c r="R134" s="18"/>
      <c r="S134" s="18"/>
      <c r="T134" s="18"/>
      <c r="U134" s="21">
        <f t="shared" si="6"/>
        <v>-43585</v>
      </c>
      <c r="V134" s="18"/>
      <c r="W134" s="24"/>
      <c r="X134" s="25"/>
    </row>
    <row r="135" spans="1:26" ht="54" x14ac:dyDescent="0.3">
      <c r="A135" s="36" t="s">
        <v>601</v>
      </c>
      <c r="B135" s="18">
        <v>134</v>
      </c>
      <c r="C135" s="19">
        <v>43564</v>
      </c>
      <c r="D135" s="19" t="s">
        <v>672</v>
      </c>
      <c r="E135" s="18" t="s">
        <v>673</v>
      </c>
      <c r="F135" s="18" t="s">
        <v>37</v>
      </c>
      <c r="G135" s="18">
        <v>5</v>
      </c>
      <c r="H135" s="18" t="s">
        <v>28</v>
      </c>
      <c r="I135" s="18" t="s">
        <v>674</v>
      </c>
      <c r="J135" s="18" t="s">
        <v>30</v>
      </c>
      <c r="K135" s="20">
        <v>132</v>
      </c>
      <c r="L135" s="21">
        <f t="shared" si="7"/>
        <v>13</v>
      </c>
      <c r="M135" s="19">
        <v>43577</v>
      </c>
      <c r="N135" s="22">
        <f t="shared" si="8"/>
        <v>22</v>
      </c>
      <c r="O135" s="19">
        <v>43599</v>
      </c>
      <c r="P135" s="18" t="s">
        <v>675</v>
      </c>
      <c r="Q135" s="28">
        <v>550</v>
      </c>
      <c r="R135" s="19">
        <v>43599</v>
      </c>
      <c r="S135" s="18" t="s">
        <v>676</v>
      </c>
      <c r="T135" s="19">
        <v>43602</v>
      </c>
      <c r="U135" s="21">
        <f t="shared" si="6"/>
        <v>3</v>
      </c>
      <c r="V135" s="18" t="s">
        <v>677</v>
      </c>
      <c r="W135" s="24" t="s">
        <v>34</v>
      </c>
      <c r="X135" s="35"/>
      <c r="Y135" s="26"/>
    </row>
    <row r="136" spans="1:26" ht="116.25" customHeight="1" x14ac:dyDescent="0.3">
      <c r="A136" s="36" t="s">
        <v>601</v>
      </c>
      <c r="B136" s="18">
        <v>135</v>
      </c>
      <c r="C136" s="19">
        <v>43564</v>
      </c>
      <c r="D136" s="18" t="s">
        <v>678</v>
      </c>
      <c r="E136" s="18" t="s">
        <v>679</v>
      </c>
      <c r="F136" s="18" t="s">
        <v>45</v>
      </c>
      <c r="G136" s="18">
        <v>15</v>
      </c>
      <c r="H136" s="18" t="s">
        <v>65</v>
      </c>
      <c r="I136" s="18" t="s">
        <v>680</v>
      </c>
      <c r="J136" s="19" t="s">
        <v>30</v>
      </c>
      <c r="K136" s="20">
        <v>133</v>
      </c>
      <c r="L136" s="21">
        <f t="shared" si="7"/>
        <v>6</v>
      </c>
      <c r="M136" s="19">
        <v>43570</v>
      </c>
      <c r="N136" s="22">
        <f t="shared" si="8"/>
        <v>7</v>
      </c>
      <c r="O136" s="19">
        <v>43577</v>
      </c>
      <c r="P136" s="18" t="s">
        <v>681</v>
      </c>
      <c r="Q136" s="23">
        <v>834.66</v>
      </c>
      <c r="R136" s="19">
        <v>43578</v>
      </c>
      <c r="S136" s="18" t="s">
        <v>682</v>
      </c>
      <c r="T136" s="19">
        <v>43584</v>
      </c>
      <c r="U136" s="21">
        <f t="shared" si="6"/>
        <v>7</v>
      </c>
      <c r="V136" s="18" t="s">
        <v>683</v>
      </c>
      <c r="W136" s="24" t="s">
        <v>34</v>
      </c>
      <c r="X136" s="25"/>
      <c r="Y136" s="26"/>
    </row>
    <row r="137" spans="1:26" ht="72" x14ac:dyDescent="0.3">
      <c r="A137" s="36" t="s">
        <v>601</v>
      </c>
      <c r="B137" s="18">
        <v>136</v>
      </c>
      <c r="C137" s="19">
        <v>43565</v>
      </c>
      <c r="D137" s="18" t="s">
        <v>149</v>
      </c>
      <c r="E137" s="18" t="s">
        <v>684</v>
      </c>
      <c r="F137" s="18" t="s">
        <v>151</v>
      </c>
      <c r="G137" s="18">
        <v>15</v>
      </c>
      <c r="H137" s="18" t="s">
        <v>65</v>
      </c>
      <c r="I137" s="18" t="s">
        <v>685</v>
      </c>
      <c r="J137" s="18" t="s">
        <v>30</v>
      </c>
      <c r="K137" s="20">
        <v>134</v>
      </c>
      <c r="L137" s="21">
        <f t="shared" si="7"/>
        <v>12</v>
      </c>
      <c r="M137" s="19">
        <v>43577</v>
      </c>
      <c r="N137" s="22" t="s">
        <v>32</v>
      </c>
      <c r="O137" s="19" t="s">
        <v>32</v>
      </c>
      <c r="P137" s="18" t="s">
        <v>32</v>
      </c>
      <c r="Q137" s="23" t="s">
        <v>32</v>
      </c>
      <c r="R137" s="19" t="s">
        <v>32</v>
      </c>
      <c r="S137" s="18" t="s">
        <v>32</v>
      </c>
      <c r="T137" s="19" t="s">
        <v>32</v>
      </c>
      <c r="U137" s="21" t="s">
        <v>32</v>
      </c>
      <c r="V137" s="18" t="s">
        <v>32</v>
      </c>
      <c r="W137" s="24" t="s">
        <v>686</v>
      </c>
      <c r="X137" s="25"/>
    </row>
    <row r="138" spans="1:26" ht="72" x14ac:dyDescent="0.3">
      <c r="A138" s="36" t="s">
        <v>601</v>
      </c>
      <c r="B138" s="18">
        <v>137</v>
      </c>
      <c r="C138" s="19">
        <v>43565</v>
      </c>
      <c r="D138" s="18" t="s">
        <v>687</v>
      </c>
      <c r="E138" s="18" t="s">
        <v>688</v>
      </c>
      <c r="F138" s="18" t="s">
        <v>58</v>
      </c>
      <c r="G138" s="18">
        <v>4.5</v>
      </c>
      <c r="H138" s="18" t="s">
        <v>689</v>
      </c>
      <c r="I138" s="18" t="s">
        <v>690</v>
      </c>
      <c r="J138" s="18" t="s">
        <v>30</v>
      </c>
      <c r="K138" s="20">
        <v>135</v>
      </c>
      <c r="L138" s="21">
        <f t="shared" si="7"/>
        <v>2</v>
      </c>
      <c r="M138" s="19">
        <v>43567</v>
      </c>
      <c r="N138" s="22">
        <f t="shared" si="8"/>
        <v>6</v>
      </c>
      <c r="O138" s="19">
        <v>43573</v>
      </c>
      <c r="P138" s="18" t="s">
        <v>691</v>
      </c>
      <c r="Q138" s="23">
        <v>1000</v>
      </c>
      <c r="R138" s="19" t="s">
        <v>32</v>
      </c>
      <c r="S138" s="18" t="s">
        <v>32</v>
      </c>
      <c r="T138" s="19" t="s">
        <v>32</v>
      </c>
      <c r="U138" s="21" t="s">
        <v>32</v>
      </c>
      <c r="V138" s="18" t="s">
        <v>692</v>
      </c>
      <c r="W138" s="24" t="s">
        <v>34</v>
      </c>
      <c r="X138" s="25"/>
    </row>
    <row r="139" spans="1:26" ht="84" customHeight="1" x14ac:dyDescent="0.3">
      <c r="A139" s="36" t="s">
        <v>601</v>
      </c>
      <c r="B139" s="18">
        <v>138</v>
      </c>
      <c r="C139" s="19">
        <v>43565</v>
      </c>
      <c r="D139" s="18" t="s">
        <v>693</v>
      </c>
      <c r="E139" s="18" t="s">
        <v>694</v>
      </c>
      <c r="F139" s="18" t="s">
        <v>695</v>
      </c>
      <c r="G139" s="18">
        <v>30</v>
      </c>
      <c r="H139" s="18" t="s">
        <v>696</v>
      </c>
      <c r="I139" s="18" t="s">
        <v>697</v>
      </c>
      <c r="J139" s="18" t="s">
        <v>102</v>
      </c>
      <c r="K139" s="20">
        <v>136</v>
      </c>
      <c r="L139" s="21">
        <f t="shared" si="7"/>
        <v>12</v>
      </c>
      <c r="M139" s="19">
        <v>43577</v>
      </c>
      <c r="N139" s="22">
        <f t="shared" si="8"/>
        <v>22</v>
      </c>
      <c r="O139" s="19">
        <v>43599</v>
      </c>
      <c r="P139" s="18" t="s">
        <v>698</v>
      </c>
      <c r="Q139" s="27">
        <v>1218.5999999999999</v>
      </c>
      <c r="R139" s="19"/>
      <c r="S139" s="18"/>
      <c r="T139" s="19"/>
      <c r="U139" s="21">
        <f t="shared" si="6"/>
        <v>-43599</v>
      </c>
      <c r="V139" s="18"/>
      <c r="W139" s="24"/>
      <c r="X139" s="24" t="s">
        <v>107</v>
      </c>
    </row>
    <row r="140" spans="1:26" ht="36" x14ac:dyDescent="0.3">
      <c r="A140" s="36" t="s">
        <v>601</v>
      </c>
      <c r="B140" s="18">
        <v>139</v>
      </c>
      <c r="C140" s="19">
        <v>43566</v>
      </c>
      <c r="D140" s="18" t="s">
        <v>699</v>
      </c>
      <c r="E140" s="18" t="s">
        <v>700</v>
      </c>
      <c r="F140" s="18" t="s">
        <v>45</v>
      </c>
      <c r="G140" s="18">
        <v>15</v>
      </c>
      <c r="H140" s="18" t="s">
        <v>65</v>
      </c>
      <c r="I140" s="18" t="s">
        <v>701</v>
      </c>
      <c r="J140" s="18" t="s">
        <v>30</v>
      </c>
      <c r="K140" s="20">
        <v>137</v>
      </c>
      <c r="L140" s="21">
        <f t="shared" si="7"/>
        <v>11</v>
      </c>
      <c r="M140" s="19">
        <v>43577</v>
      </c>
      <c r="N140" s="22">
        <f t="shared" si="8"/>
        <v>44</v>
      </c>
      <c r="O140" s="19">
        <v>43621</v>
      </c>
      <c r="P140" s="18" t="s">
        <v>702</v>
      </c>
      <c r="Q140" s="23">
        <v>550</v>
      </c>
      <c r="R140" s="19">
        <v>43676</v>
      </c>
      <c r="S140" s="18" t="s">
        <v>703</v>
      </c>
      <c r="T140" s="19"/>
      <c r="U140" s="21">
        <f t="shared" si="6"/>
        <v>-43621</v>
      </c>
      <c r="V140" s="18" t="s">
        <v>703</v>
      </c>
      <c r="W140" s="24" t="s">
        <v>34</v>
      </c>
      <c r="X140" s="25"/>
    </row>
    <row r="141" spans="1:26" ht="54" x14ac:dyDescent="0.3">
      <c r="A141" s="36" t="s">
        <v>601</v>
      </c>
      <c r="B141" s="18">
        <v>140</v>
      </c>
      <c r="C141" s="19">
        <v>43566</v>
      </c>
      <c r="D141" s="18" t="s">
        <v>299</v>
      </c>
      <c r="E141" s="18" t="s">
        <v>704</v>
      </c>
      <c r="F141" s="18" t="s">
        <v>283</v>
      </c>
      <c r="G141" s="18">
        <v>14</v>
      </c>
      <c r="H141" s="18" t="s">
        <v>301</v>
      </c>
      <c r="I141" s="18" t="s">
        <v>705</v>
      </c>
      <c r="J141" s="18" t="s">
        <v>102</v>
      </c>
      <c r="K141" s="20">
        <v>138</v>
      </c>
      <c r="L141" s="21">
        <f t="shared" si="7"/>
        <v>11</v>
      </c>
      <c r="M141" s="19">
        <v>43577</v>
      </c>
      <c r="N141" s="22">
        <f t="shared" si="8"/>
        <v>8</v>
      </c>
      <c r="O141" s="19">
        <v>43585</v>
      </c>
      <c r="P141" s="18" t="s">
        <v>706</v>
      </c>
      <c r="Q141" s="27">
        <v>779.01</v>
      </c>
      <c r="R141" s="19"/>
      <c r="S141" s="18"/>
      <c r="T141" s="19"/>
      <c r="U141" s="21">
        <f t="shared" si="6"/>
        <v>-43585</v>
      </c>
      <c r="V141" s="18"/>
      <c r="W141" s="24"/>
      <c r="X141" s="25"/>
      <c r="Z141" s="46"/>
    </row>
    <row r="142" spans="1:26" ht="54" x14ac:dyDescent="0.3">
      <c r="A142" s="36" t="s">
        <v>601</v>
      </c>
      <c r="B142" s="18">
        <v>141</v>
      </c>
      <c r="C142" s="19">
        <v>43566</v>
      </c>
      <c r="D142" s="18" t="s">
        <v>299</v>
      </c>
      <c r="E142" s="18" t="s">
        <v>707</v>
      </c>
      <c r="F142" s="18" t="s">
        <v>283</v>
      </c>
      <c r="G142" s="18">
        <v>14</v>
      </c>
      <c r="H142" s="18" t="s">
        <v>301</v>
      </c>
      <c r="I142" s="18" t="s">
        <v>708</v>
      </c>
      <c r="J142" s="18" t="s">
        <v>30</v>
      </c>
      <c r="K142" s="20">
        <v>139</v>
      </c>
      <c r="L142" s="21">
        <f t="shared" si="7"/>
        <v>11</v>
      </c>
      <c r="M142" s="19">
        <v>43577</v>
      </c>
      <c r="N142" s="22">
        <f t="shared" si="8"/>
        <v>8</v>
      </c>
      <c r="O142" s="19">
        <v>43585</v>
      </c>
      <c r="P142" s="18" t="s">
        <v>709</v>
      </c>
      <c r="Q142" s="27">
        <v>779.01</v>
      </c>
      <c r="R142" s="19"/>
      <c r="S142" s="18"/>
      <c r="T142" s="19"/>
      <c r="U142" s="21">
        <f t="shared" si="6"/>
        <v>-43585</v>
      </c>
      <c r="V142" s="18"/>
      <c r="W142" s="24"/>
      <c r="X142" s="25"/>
    </row>
    <row r="143" spans="1:26" ht="99.75" customHeight="1" x14ac:dyDescent="0.3">
      <c r="A143" s="36" t="s">
        <v>601</v>
      </c>
      <c r="B143" s="18">
        <v>142</v>
      </c>
      <c r="C143" s="19">
        <v>43566</v>
      </c>
      <c r="D143" s="18" t="s">
        <v>687</v>
      </c>
      <c r="E143" s="18" t="s">
        <v>688</v>
      </c>
      <c r="F143" s="18" t="s">
        <v>58</v>
      </c>
      <c r="G143" s="18">
        <v>18</v>
      </c>
      <c r="H143" s="18" t="s">
        <v>710</v>
      </c>
      <c r="I143" s="18" t="s">
        <v>690</v>
      </c>
      <c r="J143" s="18" t="s">
        <v>30</v>
      </c>
      <c r="K143" s="20">
        <v>140</v>
      </c>
      <c r="L143" s="21">
        <f t="shared" si="7"/>
        <v>8</v>
      </c>
      <c r="M143" s="19">
        <v>43574</v>
      </c>
      <c r="N143" s="22">
        <f t="shared" si="8"/>
        <v>2</v>
      </c>
      <c r="O143" s="19">
        <v>43576</v>
      </c>
      <c r="P143" s="18" t="s">
        <v>711</v>
      </c>
      <c r="Q143" s="23">
        <v>751.19</v>
      </c>
      <c r="R143" s="19">
        <v>43578</v>
      </c>
      <c r="S143" s="18" t="s">
        <v>712</v>
      </c>
      <c r="T143" s="19">
        <v>43612</v>
      </c>
      <c r="U143" s="21">
        <f t="shared" si="6"/>
        <v>36</v>
      </c>
      <c r="V143" s="18" t="s">
        <v>713</v>
      </c>
      <c r="W143" s="24" t="s">
        <v>308</v>
      </c>
      <c r="X143" s="25"/>
      <c r="Y143" s="26"/>
    </row>
    <row r="144" spans="1:26" ht="72" x14ac:dyDescent="0.3">
      <c r="A144" s="36" t="s">
        <v>601</v>
      </c>
      <c r="B144" s="18">
        <v>143</v>
      </c>
      <c r="C144" s="19">
        <v>43566</v>
      </c>
      <c r="D144" s="18" t="s">
        <v>687</v>
      </c>
      <c r="E144" s="18" t="s">
        <v>688</v>
      </c>
      <c r="F144" s="18" t="s">
        <v>58</v>
      </c>
      <c r="G144" s="18">
        <v>35</v>
      </c>
      <c r="H144" s="18" t="s">
        <v>714</v>
      </c>
      <c r="I144" s="18" t="s">
        <v>690</v>
      </c>
      <c r="J144" s="18" t="s">
        <v>30</v>
      </c>
      <c r="K144" s="20">
        <v>141</v>
      </c>
      <c r="L144" s="21">
        <f t="shared" si="7"/>
        <v>8</v>
      </c>
      <c r="M144" s="19">
        <v>43574</v>
      </c>
      <c r="N144" s="22">
        <f t="shared" si="8"/>
        <v>2</v>
      </c>
      <c r="O144" s="19">
        <v>43576</v>
      </c>
      <c r="P144" s="18" t="s">
        <v>715</v>
      </c>
      <c r="Q144" s="23">
        <v>1391.1</v>
      </c>
      <c r="R144" s="19">
        <v>43578</v>
      </c>
      <c r="S144" s="18" t="s">
        <v>716</v>
      </c>
      <c r="T144" s="19">
        <v>43612</v>
      </c>
      <c r="U144" s="21">
        <f t="shared" si="6"/>
        <v>36</v>
      </c>
      <c r="V144" s="18" t="s">
        <v>717</v>
      </c>
      <c r="W144" s="24" t="s">
        <v>308</v>
      </c>
      <c r="X144" s="25"/>
      <c r="Y144" s="26"/>
    </row>
    <row r="145" spans="1:25" ht="54" x14ac:dyDescent="0.3">
      <c r="A145" s="36" t="s">
        <v>601</v>
      </c>
      <c r="B145" s="18">
        <v>144</v>
      </c>
      <c r="C145" s="19">
        <v>43567</v>
      </c>
      <c r="D145" s="18" t="s">
        <v>299</v>
      </c>
      <c r="E145" s="18" t="s">
        <v>704</v>
      </c>
      <c r="F145" s="18" t="s">
        <v>283</v>
      </c>
      <c r="G145" s="18">
        <v>14</v>
      </c>
      <c r="H145" s="18" t="s">
        <v>301</v>
      </c>
      <c r="I145" s="18" t="s">
        <v>32</v>
      </c>
      <c r="J145" s="18" t="s">
        <v>32</v>
      </c>
      <c r="K145" s="20" t="s">
        <v>32</v>
      </c>
      <c r="L145" s="21" t="s">
        <v>32</v>
      </c>
      <c r="M145" s="19" t="s">
        <v>32</v>
      </c>
      <c r="N145" s="22" t="s">
        <v>32</v>
      </c>
      <c r="O145" s="19" t="s">
        <v>32</v>
      </c>
      <c r="P145" s="18" t="s">
        <v>32</v>
      </c>
      <c r="Q145" s="23" t="s">
        <v>32</v>
      </c>
      <c r="R145" s="19" t="s">
        <v>32</v>
      </c>
      <c r="S145" s="18" t="s">
        <v>32</v>
      </c>
      <c r="T145" s="19" t="s">
        <v>32</v>
      </c>
      <c r="U145" s="21" t="s">
        <v>32</v>
      </c>
      <c r="V145" s="18" t="s">
        <v>32</v>
      </c>
      <c r="W145" s="24" t="s">
        <v>718</v>
      </c>
      <c r="X145" s="35"/>
    </row>
    <row r="146" spans="1:25" ht="57.75" customHeight="1" x14ac:dyDescent="0.3">
      <c r="A146" s="36" t="s">
        <v>601</v>
      </c>
      <c r="B146" s="18">
        <v>145</v>
      </c>
      <c r="C146" s="19">
        <v>43567</v>
      </c>
      <c r="D146" s="18" t="s">
        <v>299</v>
      </c>
      <c r="E146" s="18" t="s">
        <v>707</v>
      </c>
      <c r="F146" s="18" t="s">
        <v>283</v>
      </c>
      <c r="G146" s="18">
        <v>14</v>
      </c>
      <c r="H146" s="18" t="s">
        <v>301</v>
      </c>
      <c r="I146" s="18" t="s">
        <v>32</v>
      </c>
      <c r="J146" s="18" t="s">
        <v>32</v>
      </c>
      <c r="K146" s="20" t="s">
        <v>32</v>
      </c>
      <c r="L146" s="21" t="s">
        <v>32</v>
      </c>
      <c r="M146" s="19" t="s">
        <v>32</v>
      </c>
      <c r="N146" s="22" t="s">
        <v>32</v>
      </c>
      <c r="O146" s="19" t="s">
        <v>32</v>
      </c>
      <c r="P146" s="18" t="s">
        <v>32</v>
      </c>
      <c r="Q146" s="23" t="s">
        <v>32</v>
      </c>
      <c r="R146" s="19" t="s">
        <v>32</v>
      </c>
      <c r="S146" s="18" t="s">
        <v>32</v>
      </c>
      <c r="T146" s="19" t="s">
        <v>32</v>
      </c>
      <c r="U146" s="21" t="s">
        <v>32</v>
      </c>
      <c r="V146" s="18" t="s">
        <v>32</v>
      </c>
      <c r="W146" s="24" t="s">
        <v>718</v>
      </c>
      <c r="X146" s="25"/>
    </row>
    <row r="147" spans="1:25" ht="83.25" customHeight="1" x14ac:dyDescent="0.3">
      <c r="A147" s="36" t="s">
        <v>601</v>
      </c>
      <c r="B147" s="18">
        <v>146</v>
      </c>
      <c r="C147" s="19">
        <v>43567</v>
      </c>
      <c r="D147" s="18" t="s">
        <v>627</v>
      </c>
      <c r="E147" s="18" t="s">
        <v>719</v>
      </c>
      <c r="F147" s="18" t="s">
        <v>37</v>
      </c>
      <c r="G147" s="18">
        <v>5</v>
      </c>
      <c r="H147" s="18" t="s">
        <v>28</v>
      </c>
      <c r="I147" s="18" t="s">
        <v>720</v>
      </c>
      <c r="J147" s="18" t="s">
        <v>30</v>
      </c>
      <c r="K147" s="20">
        <v>144</v>
      </c>
      <c r="L147" s="21">
        <f t="shared" si="7"/>
        <v>0</v>
      </c>
      <c r="M147" s="19">
        <v>43567</v>
      </c>
      <c r="N147" s="22">
        <f t="shared" si="8"/>
        <v>3</v>
      </c>
      <c r="O147" s="19">
        <v>43570</v>
      </c>
      <c r="P147" s="18" t="s">
        <v>721</v>
      </c>
      <c r="Q147" s="23">
        <v>278.22000000000003</v>
      </c>
      <c r="R147" s="19">
        <v>43572</v>
      </c>
      <c r="S147" s="18" t="s">
        <v>722</v>
      </c>
      <c r="T147" s="19">
        <v>43581</v>
      </c>
      <c r="U147" s="21">
        <f t="shared" si="6"/>
        <v>11</v>
      </c>
      <c r="V147" s="18" t="s">
        <v>723</v>
      </c>
      <c r="W147" s="24" t="s">
        <v>34</v>
      </c>
      <c r="X147" s="25"/>
      <c r="Y147" s="26"/>
    </row>
    <row r="148" spans="1:25" ht="72" x14ac:dyDescent="0.3">
      <c r="A148" s="36" t="s">
        <v>601</v>
      </c>
      <c r="B148" s="18">
        <v>147</v>
      </c>
      <c r="C148" s="19">
        <v>43567</v>
      </c>
      <c r="D148" s="18" t="s">
        <v>627</v>
      </c>
      <c r="E148" s="18" t="s">
        <v>628</v>
      </c>
      <c r="F148" s="18" t="s">
        <v>37</v>
      </c>
      <c r="G148" s="18">
        <v>5</v>
      </c>
      <c r="H148" s="18" t="s">
        <v>28</v>
      </c>
      <c r="I148" s="18" t="s">
        <v>720</v>
      </c>
      <c r="J148" s="18" t="s">
        <v>30</v>
      </c>
      <c r="K148" s="20">
        <v>145</v>
      </c>
      <c r="L148" s="21">
        <f t="shared" si="7"/>
        <v>0</v>
      </c>
      <c r="M148" s="19">
        <v>43567</v>
      </c>
      <c r="N148" s="22">
        <f t="shared" si="8"/>
        <v>3</v>
      </c>
      <c r="O148" s="19">
        <v>43570</v>
      </c>
      <c r="P148" s="18" t="s">
        <v>724</v>
      </c>
      <c r="Q148" s="23">
        <v>278.22000000000003</v>
      </c>
      <c r="R148" s="19">
        <v>43585</v>
      </c>
      <c r="S148" s="18" t="s">
        <v>725</v>
      </c>
      <c r="T148" s="31">
        <v>43593</v>
      </c>
      <c r="U148" s="21">
        <f t="shared" si="6"/>
        <v>23</v>
      </c>
      <c r="V148" s="18" t="s">
        <v>726</v>
      </c>
      <c r="W148" s="24" t="s">
        <v>34</v>
      </c>
      <c r="X148" s="25"/>
      <c r="Y148" s="26"/>
    </row>
    <row r="149" spans="1:25" ht="72" x14ac:dyDescent="0.3">
      <c r="A149" s="36" t="s">
        <v>601</v>
      </c>
      <c r="B149" s="18">
        <v>148</v>
      </c>
      <c r="C149" s="19">
        <v>43567</v>
      </c>
      <c r="D149" s="18" t="s">
        <v>687</v>
      </c>
      <c r="E149" s="18" t="s">
        <v>688</v>
      </c>
      <c r="F149" s="18" t="s">
        <v>58</v>
      </c>
      <c r="G149" s="18">
        <v>10</v>
      </c>
      <c r="H149" s="18" t="s">
        <v>632</v>
      </c>
      <c r="I149" s="18" t="s">
        <v>690</v>
      </c>
      <c r="J149" s="18" t="s">
        <v>30</v>
      </c>
      <c r="K149" s="20">
        <v>146</v>
      </c>
      <c r="L149" s="21">
        <f t="shared" si="7"/>
        <v>0</v>
      </c>
      <c r="M149" s="19">
        <v>43567</v>
      </c>
      <c r="N149" s="22">
        <f t="shared" si="8"/>
        <v>6</v>
      </c>
      <c r="O149" s="19">
        <v>43573</v>
      </c>
      <c r="P149" s="18" t="s">
        <v>727</v>
      </c>
      <c r="Q149" s="23">
        <v>1000</v>
      </c>
      <c r="R149" s="18" t="s">
        <v>32</v>
      </c>
      <c r="S149" s="18" t="s">
        <v>32</v>
      </c>
      <c r="T149" s="18" t="s">
        <v>32</v>
      </c>
      <c r="U149" s="21" t="s">
        <v>32</v>
      </c>
      <c r="V149" s="18" t="s">
        <v>728</v>
      </c>
      <c r="W149" s="24" t="s">
        <v>34</v>
      </c>
      <c r="X149" s="25"/>
    </row>
    <row r="150" spans="1:25" ht="57" customHeight="1" x14ac:dyDescent="0.3">
      <c r="A150" s="36" t="s">
        <v>601</v>
      </c>
      <c r="B150" s="18">
        <v>149</v>
      </c>
      <c r="C150" s="19">
        <v>43567</v>
      </c>
      <c r="D150" s="18" t="s">
        <v>729</v>
      </c>
      <c r="E150" s="18" t="s">
        <v>730</v>
      </c>
      <c r="F150" s="18" t="s">
        <v>58</v>
      </c>
      <c r="G150" s="18">
        <v>35</v>
      </c>
      <c r="H150" s="18" t="s">
        <v>714</v>
      </c>
      <c r="I150" s="47" t="s">
        <v>731</v>
      </c>
      <c r="J150" s="33" t="s">
        <v>30</v>
      </c>
      <c r="K150" s="20">
        <v>147</v>
      </c>
      <c r="L150" s="21">
        <f t="shared" si="7"/>
        <v>12</v>
      </c>
      <c r="M150" s="48">
        <v>43579</v>
      </c>
      <c r="N150" s="22">
        <f>R150-M150</f>
        <v>97</v>
      </c>
      <c r="O150" s="19">
        <v>43605</v>
      </c>
      <c r="P150" s="18" t="s">
        <v>732</v>
      </c>
      <c r="Q150" s="23">
        <v>1391.1</v>
      </c>
      <c r="R150" s="19">
        <v>43676</v>
      </c>
      <c r="S150" s="18" t="s">
        <v>733</v>
      </c>
      <c r="T150" s="19" t="s">
        <v>32</v>
      </c>
      <c r="U150" s="21" t="s">
        <v>32</v>
      </c>
      <c r="V150" s="18" t="s">
        <v>733</v>
      </c>
      <c r="W150" s="24" t="s">
        <v>34</v>
      </c>
      <c r="X150" s="25"/>
    </row>
    <row r="151" spans="1:25" ht="37.5" customHeight="1" x14ac:dyDescent="0.3">
      <c r="A151" s="36" t="s">
        <v>601</v>
      </c>
      <c r="B151" s="18">
        <v>150</v>
      </c>
      <c r="C151" s="19">
        <v>43567</v>
      </c>
      <c r="D151" s="18" t="s">
        <v>734</v>
      </c>
      <c r="E151" s="18" t="s">
        <v>730</v>
      </c>
      <c r="F151" s="18" t="s">
        <v>58</v>
      </c>
      <c r="G151" s="18">
        <v>35</v>
      </c>
      <c r="H151" s="18" t="s">
        <v>714</v>
      </c>
      <c r="I151" s="47" t="s">
        <v>731</v>
      </c>
      <c r="J151" s="18" t="s">
        <v>30</v>
      </c>
      <c r="K151" s="20">
        <v>148</v>
      </c>
      <c r="L151" s="21">
        <f t="shared" si="7"/>
        <v>12</v>
      </c>
      <c r="M151" s="48">
        <v>43579</v>
      </c>
      <c r="N151" s="22">
        <f t="shared" si="8"/>
        <v>26</v>
      </c>
      <c r="O151" s="19">
        <v>43605</v>
      </c>
      <c r="P151" s="18" t="s">
        <v>735</v>
      </c>
      <c r="Q151" s="23">
        <v>1391.1</v>
      </c>
      <c r="R151" s="19">
        <v>43676</v>
      </c>
      <c r="S151" s="18" t="s">
        <v>733</v>
      </c>
      <c r="T151" s="19" t="s">
        <v>32</v>
      </c>
      <c r="U151" s="21" t="s">
        <v>32</v>
      </c>
      <c r="V151" s="18" t="s">
        <v>733</v>
      </c>
      <c r="W151" s="24" t="s">
        <v>34</v>
      </c>
      <c r="X151" s="25"/>
    </row>
    <row r="152" spans="1:25" ht="58.5" customHeight="1" x14ac:dyDescent="0.3">
      <c r="A152" s="36" t="s">
        <v>601</v>
      </c>
      <c r="B152" s="18">
        <v>151</v>
      </c>
      <c r="C152" s="19">
        <v>43570</v>
      </c>
      <c r="D152" s="19" t="s">
        <v>170</v>
      </c>
      <c r="E152" s="18" t="s">
        <v>736</v>
      </c>
      <c r="F152" s="18" t="s">
        <v>737</v>
      </c>
      <c r="G152" s="18">
        <v>24</v>
      </c>
      <c r="H152" s="18" t="s">
        <v>738</v>
      </c>
      <c r="I152" s="18" t="s">
        <v>739</v>
      </c>
      <c r="J152" s="18" t="s">
        <v>30</v>
      </c>
      <c r="K152" s="20">
        <v>149</v>
      </c>
      <c r="L152" s="21">
        <f t="shared" si="7"/>
        <v>11</v>
      </c>
      <c r="M152" s="48">
        <v>43581</v>
      </c>
      <c r="N152" s="22">
        <f t="shared" si="8"/>
        <v>0</v>
      </c>
      <c r="O152" s="19">
        <v>43581</v>
      </c>
      <c r="P152" s="18" t="s">
        <v>740</v>
      </c>
      <c r="Q152" s="23">
        <v>1335.45</v>
      </c>
      <c r="R152" s="19">
        <v>43598</v>
      </c>
      <c r="S152" s="18" t="s">
        <v>741</v>
      </c>
      <c r="T152" s="19">
        <v>43593</v>
      </c>
      <c r="U152" s="21">
        <f t="shared" si="6"/>
        <v>12</v>
      </c>
      <c r="V152" s="18" t="s">
        <v>741</v>
      </c>
      <c r="W152" s="24" t="s">
        <v>34</v>
      </c>
      <c r="X152" s="25"/>
      <c r="Y152" s="26"/>
    </row>
    <row r="153" spans="1:25" ht="108" x14ac:dyDescent="0.3">
      <c r="A153" s="36" t="s">
        <v>601</v>
      </c>
      <c r="B153" s="18">
        <v>152</v>
      </c>
      <c r="C153" s="19">
        <v>43570</v>
      </c>
      <c r="D153" s="18" t="s">
        <v>742</v>
      </c>
      <c r="E153" s="18" t="s">
        <v>743</v>
      </c>
      <c r="F153" s="18" t="s">
        <v>90</v>
      </c>
      <c r="G153" s="18">
        <v>5</v>
      </c>
      <c r="H153" s="18" t="s">
        <v>91</v>
      </c>
      <c r="I153" s="18" t="s">
        <v>744</v>
      </c>
      <c r="J153" s="18" t="s">
        <v>30</v>
      </c>
      <c r="K153" s="20">
        <v>150</v>
      </c>
      <c r="L153" s="21">
        <f t="shared" si="7"/>
        <v>2</v>
      </c>
      <c r="M153" s="19">
        <v>43572</v>
      </c>
      <c r="N153" s="22">
        <f t="shared" si="8"/>
        <v>5</v>
      </c>
      <c r="O153" s="19">
        <v>43577</v>
      </c>
      <c r="P153" s="18" t="s">
        <v>745</v>
      </c>
      <c r="Q153" s="23">
        <v>1000</v>
      </c>
      <c r="R153" s="19" t="s">
        <v>32</v>
      </c>
      <c r="S153" s="18" t="s">
        <v>32</v>
      </c>
      <c r="T153" s="19" t="s">
        <v>32</v>
      </c>
      <c r="U153" s="21" t="s">
        <v>32</v>
      </c>
      <c r="V153" s="18" t="s">
        <v>746</v>
      </c>
      <c r="W153" s="24" t="s">
        <v>34</v>
      </c>
      <c r="X153" s="25"/>
    </row>
    <row r="154" spans="1:25" ht="78.75" customHeight="1" x14ac:dyDescent="0.3">
      <c r="A154" s="36" t="s">
        <v>601</v>
      </c>
      <c r="B154" s="18">
        <v>153</v>
      </c>
      <c r="C154" s="19">
        <v>43572</v>
      </c>
      <c r="D154" s="18" t="s">
        <v>618</v>
      </c>
      <c r="E154" s="18" t="s">
        <v>619</v>
      </c>
      <c r="F154" s="18" t="s">
        <v>27</v>
      </c>
      <c r="G154" s="18">
        <v>25</v>
      </c>
      <c r="H154" s="18" t="s">
        <v>747</v>
      </c>
      <c r="I154" s="18" t="s">
        <v>748</v>
      </c>
      <c r="J154" s="18" t="s">
        <v>30</v>
      </c>
      <c r="K154" s="20">
        <v>151</v>
      </c>
      <c r="L154" s="21">
        <f t="shared" si="7"/>
        <v>0</v>
      </c>
      <c r="M154" s="19">
        <v>43572</v>
      </c>
      <c r="N154" s="22">
        <f t="shared" si="8"/>
        <v>1</v>
      </c>
      <c r="O154" s="19">
        <v>43573</v>
      </c>
      <c r="P154" s="18" t="s">
        <v>749</v>
      </c>
      <c r="Q154" s="23">
        <v>1168.52</v>
      </c>
      <c r="R154" s="19">
        <v>43574</v>
      </c>
      <c r="S154" s="18" t="s">
        <v>750</v>
      </c>
      <c r="T154" s="18" t="s">
        <v>32</v>
      </c>
      <c r="U154" s="21" t="s">
        <v>32</v>
      </c>
      <c r="V154" s="18" t="s">
        <v>750</v>
      </c>
      <c r="W154" s="24" t="s">
        <v>34</v>
      </c>
      <c r="X154" s="25"/>
      <c r="Y154" s="26"/>
    </row>
    <row r="155" spans="1:25" ht="61.5" customHeight="1" x14ac:dyDescent="0.3">
      <c r="A155" s="36" t="s">
        <v>601</v>
      </c>
      <c r="B155" s="18">
        <v>154</v>
      </c>
      <c r="C155" s="19">
        <v>43572</v>
      </c>
      <c r="D155" s="18" t="s">
        <v>751</v>
      </c>
      <c r="E155" s="18" t="s">
        <v>752</v>
      </c>
      <c r="F155" s="18" t="s">
        <v>58</v>
      </c>
      <c r="G155" s="18">
        <v>85</v>
      </c>
      <c r="H155" s="18" t="s">
        <v>753</v>
      </c>
      <c r="I155" s="18" t="s">
        <v>754</v>
      </c>
      <c r="J155" s="18" t="s">
        <v>30</v>
      </c>
      <c r="K155" s="20">
        <v>152</v>
      </c>
      <c r="L155" s="21" t="e">
        <f t="shared" si="7"/>
        <v>#VALUE!</v>
      </c>
      <c r="M155" s="19" t="s">
        <v>32</v>
      </c>
      <c r="N155" s="22" t="s">
        <v>32</v>
      </c>
      <c r="O155" s="19" t="s">
        <v>32</v>
      </c>
      <c r="P155" s="18" t="s">
        <v>32</v>
      </c>
      <c r="Q155" s="23" t="s">
        <v>32</v>
      </c>
      <c r="R155" s="18" t="s">
        <v>32</v>
      </c>
      <c r="S155" s="18"/>
      <c r="T155" s="18"/>
      <c r="U155" s="21" t="s">
        <v>32</v>
      </c>
      <c r="V155" s="18"/>
      <c r="W155" s="24"/>
      <c r="X155" s="24" t="s">
        <v>755</v>
      </c>
    </row>
    <row r="156" spans="1:25" ht="72" x14ac:dyDescent="0.3">
      <c r="A156" s="36" t="s">
        <v>601</v>
      </c>
      <c r="B156" s="18">
        <v>155</v>
      </c>
      <c r="C156" s="19">
        <v>43573</v>
      </c>
      <c r="D156" s="18" t="s">
        <v>756</v>
      </c>
      <c r="E156" s="18" t="s">
        <v>757</v>
      </c>
      <c r="F156" s="18" t="s">
        <v>58</v>
      </c>
      <c r="G156" s="18">
        <v>10</v>
      </c>
      <c r="H156" s="18" t="s">
        <v>632</v>
      </c>
      <c r="I156" s="18" t="s">
        <v>758</v>
      </c>
      <c r="J156" s="18" t="s">
        <v>30</v>
      </c>
      <c r="K156" s="20">
        <v>153</v>
      </c>
      <c r="L156" s="21">
        <f t="shared" si="7"/>
        <v>6</v>
      </c>
      <c r="M156" s="19">
        <v>43579</v>
      </c>
      <c r="N156" s="22">
        <f t="shared" si="8"/>
        <v>0</v>
      </c>
      <c r="O156" s="19">
        <v>43579</v>
      </c>
      <c r="P156" s="18" t="s">
        <v>759</v>
      </c>
      <c r="Q156" s="27">
        <v>1000</v>
      </c>
      <c r="R156" s="19" t="s">
        <v>32</v>
      </c>
      <c r="S156" s="18" t="s">
        <v>32</v>
      </c>
      <c r="T156" s="19" t="s">
        <v>32</v>
      </c>
      <c r="U156" s="21" t="s">
        <v>32</v>
      </c>
      <c r="V156" s="18" t="s">
        <v>760</v>
      </c>
      <c r="W156" s="34" t="s">
        <v>34</v>
      </c>
      <c r="X156" s="25"/>
    </row>
    <row r="157" spans="1:25" ht="54" x14ac:dyDescent="0.3">
      <c r="A157" s="36" t="s">
        <v>601</v>
      </c>
      <c r="B157" s="18">
        <v>156</v>
      </c>
      <c r="C157" s="19">
        <v>43574</v>
      </c>
      <c r="D157" s="18" t="s">
        <v>761</v>
      </c>
      <c r="E157" s="18" t="s">
        <v>762</v>
      </c>
      <c r="F157" s="18" t="s">
        <v>763</v>
      </c>
      <c r="G157" s="18">
        <v>15</v>
      </c>
      <c r="H157" s="18" t="s">
        <v>764</v>
      </c>
      <c r="I157" s="18" t="s">
        <v>765</v>
      </c>
      <c r="J157" s="18" t="s">
        <v>30</v>
      </c>
      <c r="K157" s="20">
        <v>154</v>
      </c>
      <c r="L157" s="21">
        <f t="shared" si="7"/>
        <v>11</v>
      </c>
      <c r="M157" s="19">
        <v>43585</v>
      </c>
      <c r="N157" s="22">
        <f t="shared" si="8"/>
        <v>22</v>
      </c>
      <c r="O157" s="19">
        <v>43607</v>
      </c>
      <c r="P157" s="18" t="s">
        <v>766</v>
      </c>
      <c r="Q157" s="23">
        <v>550</v>
      </c>
      <c r="R157" s="19">
        <v>43615</v>
      </c>
      <c r="S157" s="18" t="s">
        <v>767</v>
      </c>
      <c r="T157" s="18" t="s">
        <v>32</v>
      </c>
      <c r="U157" s="21" t="s">
        <v>32</v>
      </c>
      <c r="V157" s="18" t="s">
        <v>767</v>
      </c>
      <c r="W157" s="33" t="s">
        <v>34</v>
      </c>
      <c r="X157" s="24" t="s">
        <v>420</v>
      </c>
      <c r="Y157" s="26"/>
    </row>
    <row r="158" spans="1:25" ht="54" x14ac:dyDescent="0.3">
      <c r="A158" s="36" t="s">
        <v>601</v>
      </c>
      <c r="B158" s="18">
        <v>157</v>
      </c>
      <c r="C158" s="19">
        <v>43577</v>
      </c>
      <c r="D158" s="19" t="s">
        <v>768</v>
      </c>
      <c r="E158" s="18" t="s">
        <v>769</v>
      </c>
      <c r="F158" s="18" t="s">
        <v>37</v>
      </c>
      <c r="G158" s="18">
        <v>15</v>
      </c>
      <c r="H158" s="18" t="s">
        <v>770</v>
      </c>
      <c r="I158" s="18" t="s">
        <v>771</v>
      </c>
      <c r="J158" s="18" t="s">
        <v>30</v>
      </c>
      <c r="K158" s="20">
        <v>155</v>
      </c>
      <c r="L158" s="21">
        <f t="shared" si="7"/>
        <v>8</v>
      </c>
      <c r="M158" s="19">
        <v>43585</v>
      </c>
      <c r="N158" s="22">
        <f t="shared" si="8"/>
        <v>20</v>
      </c>
      <c r="O158" s="19">
        <v>43605</v>
      </c>
      <c r="P158" s="18" t="s">
        <v>772</v>
      </c>
      <c r="Q158" s="23">
        <v>550</v>
      </c>
      <c r="R158" s="18"/>
      <c r="S158" s="18"/>
      <c r="T158" s="18"/>
      <c r="U158" s="21">
        <f t="shared" si="6"/>
        <v>-43605</v>
      </c>
      <c r="V158" s="18"/>
      <c r="W158" s="24"/>
      <c r="X158" s="25"/>
    </row>
    <row r="159" spans="1:25" ht="61.5" customHeight="1" x14ac:dyDescent="0.3">
      <c r="A159" s="36" t="s">
        <v>601</v>
      </c>
      <c r="B159" s="18">
        <v>158</v>
      </c>
      <c r="C159" s="19">
        <v>43578</v>
      </c>
      <c r="D159" s="18" t="s">
        <v>773</v>
      </c>
      <c r="E159" s="18" t="s">
        <v>510</v>
      </c>
      <c r="F159" s="18" t="s">
        <v>58</v>
      </c>
      <c r="G159" s="18">
        <v>50</v>
      </c>
      <c r="H159" s="18" t="s">
        <v>573</v>
      </c>
      <c r="I159" s="18" t="s">
        <v>774</v>
      </c>
      <c r="J159" s="18" t="s">
        <v>102</v>
      </c>
      <c r="K159" s="20">
        <v>156</v>
      </c>
      <c r="L159" s="21">
        <f t="shared" si="7"/>
        <v>6</v>
      </c>
      <c r="M159" s="19">
        <v>43584</v>
      </c>
      <c r="N159" s="22">
        <f t="shared" si="8"/>
        <v>1</v>
      </c>
      <c r="O159" s="19">
        <v>43585</v>
      </c>
      <c r="P159" s="18" t="s">
        <v>775</v>
      </c>
      <c r="Q159" s="29">
        <v>1947.54</v>
      </c>
      <c r="R159" s="19">
        <v>43593</v>
      </c>
      <c r="S159" s="18" t="s">
        <v>776</v>
      </c>
      <c r="T159" s="19" t="s">
        <v>32</v>
      </c>
      <c r="U159" s="21" t="s">
        <v>32</v>
      </c>
      <c r="V159" s="18" t="s">
        <v>777</v>
      </c>
      <c r="W159" s="24" t="s">
        <v>34</v>
      </c>
      <c r="X159" s="24" t="s">
        <v>420</v>
      </c>
      <c r="Y159" s="26"/>
    </row>
    <row r="160" spans="1:25" ht="36" x14ac:dyDescent="0.3">
      <c r="A160" s="36" t="s">
        <v>601</v>
      </c>
      <c r="B160" s="18">
        <v>159</v>
      </c>
      <c r="C160" s="19">
        <v>43578</v>
      </c>
      <c r="D160" s="18" t="s">
        <v>778</v>
      </c>
      <c r="E160" s="18" t="s">
        <v>779</v>
      </c>
      <c r="F160" s="18" t="s">
        <v>440</v>
      </c>
      <c r="G160" s="18">
        <v>50</v>
      </c>
      <c r="H160" s="18" t="s">
        <v>246</v>
      </c>
      <c r="I160" s="18" t="s">
        <v>780</v>
      </c>
      <c r="J160" s="18" t="s">
        <v>30</v>
      </c>
      <c r="K160" s="20">
        <v>157</v>
      </c>
      <c r="L160" s="21">
        <f t="shared" si="7"/>
        <v>10</v>
      </c>
      <c r="M160" s="19">
        <v>43588</v>
      </c>
      <c r="N160" s="22">
        <f t="shared" si="8"/>
        <v>-43588</v>
      </c>
      <c r="O160" s="19"/>
      <c r="P160" s="18"/>
      <c r="Q160" s="29"/>
      <c r="R160" s="19"/>
      <c r="S160" s="18"/>
      <c r="T160" s="19"/>
      <c r="U160" s="21">
        <f t="shared" si="6"/>
        <v>0</v>
      </c>
      <c r="V160" s="18"/>
      <c r="W160" s="24"/>
      <c r="X160" s="24" t="s">
        <v>107</v>
      </c>
    </row>
    <row r="161" spans="1:25" ht="36" x14ac:dyDescent="0.3">
      <c r="A161" s="36" t="s">
        <v>601</v>
      </c>
      <c r="B161" s="18">
        <v>160</v>
      </c>
      <c r="C161" s="19">
        <v>43578</v>
      </c>
      <c r="D161" s="18" t="s">
        <v>778</v>
      </c>
      <c r="E161" s="18" t="s">
        <v>781</v>
      </c>
      <c r="F161" s="18" t="s">
        <v>58</v>
      </c>
      <c r="G161" s="18">
        <v>50</v>
      </c>
      <c r="H161" s="18" t="s">
        <v>246</v>
      </c>
      <c r="I161" s="18" t="s">
        <v>782</v>
      </c>
      <c r="J161" s="18" t="s">
        <v>30</v>
      </c>
      <c r="K161" s="20">
        <v>158</v>
      </c>
      <c r="L161" s="21">
        <f t="shared" si="7"/>
        <v>10</v>
      </c>
      <c r="M161" s="19">
        <v>43588</v>
      </c>
      <c r="N161" s="22">
        <f t="shared" si="8"/>
        <v>-43588</v>
      </c>
      <c r="O161" s="19"/>
      <c r="P161" s="18"/>
      <c r="Q161" s="29"/>
      <c r="R161" s="18"/>
      <c r="S161" s="18"/>
      <c r="T161" s="18"/>
      <c r="U161" s="21">
        <f t="shared" si="6"/>
        <v>0</v>
      </c>
      <c r="V161" s="18"/>
      <c r="W161" s="24"/>
      <c r="X161" s="24" t="s">
        <v>107</v>
      </c>
    </row>
    <row r="162" spans="1:25" ht="36" x14ac:dyDescent="0.3">
      <c r="A162" s="36" t="s">
        <v>601</v>
      </c>
      <c r="B162" s="18">
        <v>161</v>
      </c>
      <c r="C162" s="19">
        <v>43578</v>
      </c>
      <c r="D162" s="18" t="s">
        <v>783</v>
      </c>
      <c r="E162" s="18" t="s">
        <v>784</v>
      </c>
      <c r="F162" s="18" t="s">
        <v>785</v>
      </c>
      <c r="G162" s="18">
        <v>45</v>
      </c>
      <c r="H162" s="18" t="s">
        <v>786</v>
      </c>
      <c r="I162" s="18" t="s">
        <v>787</v>
      </c>
      <c r="J162" s="18" t="s">
        <v>30</v>
      </c>
      <c r="K162" s="20">
        <v>159</v>
      </c>
      <c r="L162" s="21">
        <f t="shared" si="7"/>
        <v>10</v>
      </c>
      <c r="M162" s="19">
        <v>43588</v>
      </c>
      <c r="N162" s="22">
        <f t="shared" si="8"/>
        <v>25</v>
      </c>
      <c r="O162" s="19">
        <v>43613</v>
      </c>
      <c r="P162" s="18" t="s">
        <v>788</v>
      </c>
      <c r="Q162" s="29">
        <v>1947.54</v>
      </c>
      <c r="R162" s="19"/>
      <c r="S162" s="18"/>
      <c r="T162" s="19"/>
      <c r="U162" s="21">
        <f t="shared" si="6"/>
        <v>-43613</v>
      </c>
      <c r="V162" s="18"/>
      <c r="W162" s="24"/>
      <c r="X162" s="25"/>
    </row>
    <row r="163" spans="1:25" ht="36" x14ac:dyDescent="0.3">
      <c r="A163" s="36" t="s">
        <v>601</v>
      </c>
      <c r="B163" s="18">
        <v>162</v>
      </c>
      <c r="C163" s="19">
        <v>43578</v>
      </c>
      <c r="D163" s="18" t="s">
        <v>566</v>
      </c>
      <c r="E163" s="18" t="s">
        <v>623</v>
      </c>
      <c r="F163" s="18" t="s">
        <v>58</v>
      </c>
      <c r="G163" s="18">
        <v>19</v>
      </c>
      <c r="H163" s="18" t="s">
        <v>789</v>
      </c>
      <c r="I163" s="18" t="s">
        <v>790</v>
      </c>
      <c r="J163" s="18" t="s">
        <v>30</v>
      </c>
      <c r="K163" s="20">
        <v>160</v>
      </c>
      <c r="L163" s="21">
        <f t="shared" si="7"/>
        <v>10</v>
      </c>
      <c r="M163" s="19">
        <v>43588</v>
      </c>
      <c r="N163" s="22">
        <f t="shared" si="8"/>
        <v>28</v>
      </c>
      <c r="O163" s="19">
        <v>43616</v>
      </c>
      <c r="P163" s="18" t="s">
        <v>791</v>
      </c>
      <c r="Q163" s="29">
        <v>222.57</v>
      </c>
      <c r="R163" s="19"/>
      <c r="S163" s="18"/>
      <c r="T163" s="19"/>
      <c r="U163" s="21">
        <f t="shared" si="6"/>
        <v>-43616</v>
      </c>
      <c r="V163" s="18"/>
      <c r="W163" s="24"/>
      <c r="X163" s="25"/>
    </row>
    <row r="164" spans="1:25" ht="36" x14ac:dyDescent="0.3">
      <c r="A164" s="36" t="s">
        <v>601</v>
      </c>
      <c r="B164" s="18">
        <v>163</v>
      </c>
      <c r="C164" s="19">
        <v>43578</v>
      </c>
      <c r="D164" s="18" t="s">
        <v>566</v>
      </c>
      <c r="E164" s="18" t="s">
        <v>792</v>
      </c>
      <c r="F164" s="18" t="s">
        <v>58</v>
      </c>
      <c r="G164" s="18">
        <v>19</v>
      </c>
      <c r="H164" s="18" t="s">
        <v>789</v>
      </c>
      <c r="I164" s="18" t="s">
        <v>793</v>
      </c>
      <c r="J164" s="18" t="s">
        <v>30</v>
      </c>
      <c r="K164" s="20">
        <v>161</v>
      </c>
      <c r="L164" s="21">
        <f t="shared" si="7"/>
        <v>10</v>
      </c>
      <c r="M164" s="19">
        <v>43588</v>
      </c>
      <c r="N164" s="22">
        <f t="shared" si="8"/>
        <v>28</v>
      </c>
      <c r="O164" s="19">
        <v>43616</v>
      </c>
      <c r="P164" s="18" t="s">
        <v>794</v>
      </c>
      <c r="Q164" s="29">
        <v>222.57</v>
      </c>
      <c r="R164" s="19"/>
      <c r="S164" s="18"/>
      <c r="T164" s="19"/>
      <c r="U164" s="21">
        <f t="shared" si="6"/>
        <v>-43616</v>
      </c>
      <c r="V164" s="18"/>
      <c r="W164" s="24"/>
      <c r="X164" s="25"/>
    </row>
    <row r="165" spans="1:25" ht="87" customHeight="1" x14ac:dyDescent="0.3">
      <c r="A165" s="36" t="s">
        <v>601</v>
      </c>
      <c r="B165" s="18">
        <v>164</v>
      </c>
      <c r="C165" s="19">
        <v>43578</v>
      </c>
      <c r="D165" s="18" t="s">
        <v>566</v>
      </c>
      <c r="E165" s="18" t="s">
        <v>664</v>
      </c>
      <c r="F165" s="18" t="s">
        <v>58</v>
      </c>
      <c r="G165" s="18">
        <v>19</v>
      </c>
      <c r="H165" s="18" t="s">
        <v>795</v>
      </c>
      <c r="I165" s="18" t="s">
        <v>796</v>
      </c>
      <c r="J165" s="18" t="s">
        <v>30</v>
      </c>
      <c r="K165" s="20">
        <v>162</v>
      </c>
      <c r="L165" s="21">
        <f t="shared" si="7"/>
        <v>13</v>
      </c>
      <c r="M165" s="19">
        <v>43591</v>
      </c>
      <c r="N165" s="22">
        <f t="shared" si="8"/>
        <v>15</v>
      </c>
      <c r="O165" s="19">
        <v>43606</v>
      </c>
      <c r="P165" s="18" t="s">
        <v>797</v>
      </c>
      <c r="Q165" s="29">
        <v>1057.23</v>
      </c>
      <c r="R165" s="19">
        <v>43615</v>
      </c>
      <c r="S165" s="18" t="s">
        <v>798</v>
      </c>
      <c r="T165" s="19">
        <v>43623</v>
      </c>
      <c r="U165" s="21">
        <f t="shared" si="6"/>
        <v>17</v>
      </c>
      <c r="V165" s="18" t="s">
        <v>798</v>
      </c>
      <c r="W165" s="24" t="s">
        <v>34</v>
      </c>
      <c r="X165" s="24" t="s">
        <v>799</v>
      </c>
      <c r="Y165" s="26"/>
    </row>
    <row r="166" spans="1:25" ht="45" customHeight="1" x14ac:dyDescent="0.3">
      <c r="A166" s="36"/>
      <c r="B166" s="18"/>
      <c r="C166" s="19">
        <v>43578</v>
      </c>
      <c r="D166" s="18" t="s">
        <v>800</v>
      </c>
      <c r="E166" s="18" t="s">
        <v>801</v>
      </c>
      <c r="F166" s="18" t="s">
        <v>184</v>
      </c>
      <c r="G166" s="18">
        <v>31</v>
      </c>
      <c r="H166" s="18" t="s">
        <v>802</v>
      </c>
      <c r="I166" s="18" t="s">
        <v>803</v>
      </c>
      <c r="J166" s="18" t="s">
        <v>30</v>
      </c>
      <c r="K166" s="20" t="s">
        <v>804</v>
      </c>
      <c r="L166" s="21">
        <f t="shared" si="7"/>
        <v>3</v>
      </c>
      <c r="M166" s="19">
        <v>43581</v>
      </c>
      <c r="N166" s="22">
        <f t="shared" si="8"/>
        <v>0</v>
      </c>
      <c r="O166" s="19">
        <v>43581</v>
      </c>
      <c r="P166" s="18" t="s">
        <v>805</v>
      </c>
      <c r="Q166" s="29">
        <v>1000</v>
      </c>
      <c r="R166" s="19" t="s">
        <v>32</v>
      </c>
      <c r="S166" s="19" t="s">
        <v>32</v>
      </c>
      <c r="T166" s="19" t="s">
        <v>32</v>
      </c>
      <c r="U166" s="21" t="s">
        <v>32</v>
      </c>
      <c r="V166" s="18" t="s">
        <v>806</v>
      </c>
      <c r="W166" s="24" t="s">
        <v>34</v>
      </c>
      <c r="X166" s="24"/>
    </row>
    <row r="167" spans="1:25" ht="39.75" customHeight="1" x14ac:dyDescent="0.3">
      <c r="A167" s="36" t="s">
        <v>601</v>
      </c>
      <c r="B167" s="18">
        <v>165</v>
      </c>
      <c r="C167" s="19">
        <v>43579</v>
      </c>
      <c r="D167" s="18" t="s">
        <v>807</v>
      </c>
      <c r="E167" s="18" t="s">
        <v>808</v>
      </c>
      <c r="F167" s="18" t="s">
        <v>45</v>
      </c>
      <c r="G167" s="18">
        <v>15</v>
      </c>
      <c r="H167" s="18" t="s">
        <v>65</v>
      </c>
      <c r="I167" s="18" t="s">
        <v>809</v>
      </c>
      <c r="J167" s="18" t="s">
        <v>30</v>
      </c>
      <c r="K167" s="20">
        <v>163</v>
      </c>
      <c r="L167" s="21">
        <f t="shared" si="7"/>
        <v>12</v>
      </c>
      <c r="M167" s="19">
        <v>43591</v>
      </c>
      <c r="N167" s="22">
        <f t="shared" si="8"/>
        <v>10</v>
      </c>
      <c r="O167" s="19">
        <v>43601</v>
      </c>
      <c r="P167" s="18" t="s">
        <v>810</v>
      </c>
      <c r="Q167" s="29">
        <v>550</v>
      </c>
      <c r="R167" s="19">
        <v>43608</v>
      </c>
      <c r="S167" s="18" t="s">
        <v>811</v>
      </c>
      <c r="T167" s="19">
        <v>43616</v>
      </c>
      <c r="U167" s="21">
        <f t="shared" si="6"/>
        <v>15</v>
      </c>
      <c r="V167" s="18" t="s">
        <v>812</v>
      </c>
      <c r="W167" s="24" t="s">
        <v>34</v>
      </c>
      <c r="X167" s="25"/>
      <c r="Y167" s="26"/>
    </row>
    <row r="168" spans="1:25" ht="72" x14ac:dyDescent="0.3">
      <c r="A168" s="36" t="s">
        <v>601</v>
      </c>
      <c r="B168" s="18">
        <v>166</v>
      </c>
      <c r="C168" s="19">
        <v>43580</v>
      </c>
      <c r="D168" s="18" t="s">
        <v>548</v>
      </c>
      <c r="E168" s="18" t="s">
        <v>549</v>
      </c>
      <c r="F168" s="18" t="s">
        <v>27</v>
      </c>
      <c r="G168" s="18">
        <v>30</v>
      </c>
      <c r="H168" s="18" t="s">
        <v>563</v>
      </c>
      <c r="I168" s="18" t="s">
        <v>813</v>
      </c>
      <c r="J168" s="30" t="s">
        <v>102</v>
      </c>
      <c r="K168" s="20">
        <v>164</v>
      </c>
      <c r="L168" s="21">
        <f t="shared" si="7"/>
        <v>1</v>
      </c>
      <c r="M168" s="19">
        <v>43581</v>
      </c>
      <c r="N168" s="22">
        <f t="shared" si="8"/>
        <v>3</v>
      </c>
      <c r="O168" s="19">
        <v>43584</v>
      </c>
      <c r="P168" s="18" t="s">
        <v>814</v>
      </c>
      <c r="Q168" s="29">
        <v>1669.32</v>
      </c>
      <c r="R168" s="19">
        <v>43637</v>
      </c>
      <c r="S168" s="18" t="s">
        <v>815</v>
      </c>
      <c r="T168" s="19">
        <v>43641</v>
      </c>
      <c r="U168" s="21">
        <f t="shared" si="6"/>
        <v>57</v>
      </c>
      <c r="V168" s="18" t="s">
        <v>815</v>
      </c>
      <c r="W168" s="34" t="s">
        <v>34</v>
      </c>
      <c r="X168" s="25"/>
      <c r="Y168" s="26"/>
    </row>
    <row r="169" spans="1:25" ht="72" x14ac:dyDescent="0.3">
      <c r="A169" s="36" t="s">
        <v>601</v>
      </c>
      <c r="B169" s="18">
        <v>167</v>
      </c>
      <c r="C169" s="19">
        <v>43580</v>
      </c>
      <c r="D169" s="19" t="s">
        <v>551</v>
      </c>
      <c r="E169" s="18" t="s">
        <v>552</v>
      </c>
      <c r="F169" s="18" t="s">
        <v>27</v>
      </c>
      <c r="G169" s="18">
        <v>30</v>
      </c>
      <c r="H169" s="18" t="s">
        <v>563</v>
      </c>
      <c r="I169" s="18" t="s">
        <v>816</v>
      </c>
      <c r="J169" s="30" t="s">
        <v>102</v>
      </c>
      <c r="K169" s="20">
        <v>165</v>
      </c>
      <c r="L169" s="21">
        <f t="shared" si="7"/>
        <v>1</v>
      </c>
      <c r="M169" s="19">
        <v>43581</v>
      </c>
      <c r="N169" s="22">
        <f t="shared" si="8"/>
        <v>3</v>
      </c>
      <c r="O169" s="19">
        <v>43584</v>
      </c>
      <c r="P169" s="18" t="s">
        <v>817</v>
      </c>
      <c r="Q169" s="29">
        <v>1669.32</v>
      </c>
      <c r="R169" s="19">
        <v>43637</v>
      </c>
      <c r="S169" s="18" t="s">
        <v>818</v>
      </c>
      <c r="T169" s="19">
        <v>43580</v>
      </c>
      <c r="U169" s="21">
        <f t="shared" si="6"/>
        <v>-4</v>
      </c>
      <c r="V169" s="18" t="s">
        <v>818</v>
      </c>
      <c r="W169" s="34" t="s">
        <v>34</v>
      </c>
      <c r="X169" s="25"/>
      <c r="Y169" s="26"/>
    </row>
    <row r="170" spans="1:25" ht="95.25" customHeight="1" x14ac:dyDescent="0.3">
      <c r="A170" s="36" t="s">
        <v>601</v>
      </c>
      <c r="B170" s="18">
        <v>168</v>
      </c>
      <c r="C170" s="19">
        <v>43585</v>
      </c>
      <c r="D170" s="19" t="s">
        <v>819</v>
      </c>
      <c r="E170" s="18" t="s">
        <v>820</v>
      </c>
      <c r="F170" s="18" t="s">
        <v>37</v>
      </c>
      <c r="G170" s="18">
        <v>5</v>
      </c>
      <c r="H170" s="18" t="s">
        <v>28</v>
      </c>
      <c r="I170" s="18" t="s">
        <v>821</v>
      </c>
      <c r="J170" s="18" t="s">
        <v>30</v>
      </c>
      <c r="K170" s="20">
        <v>166</v>
      </c>
      <c r="L170" s="21">
        <f t="shared" si="7"/>
        <v>8</v>
      </c>
      <c r="M170" s="19">
        <v>43593</v>
      </c>
      <c r="N170" s="22">
        <f t="shared" si="8"/>
        <v>27</v>
      </c>
      <c r="O170" s="19">
        <v>43620</v>
      </c>
      <c r="P170" s="18" t="s">
        <v>822</v>
      </c>
      <c r="Q170" s="29">
        <v>550</v>
      </c>
      <c r="R170" s="19"/>
      <c r="S170" s="18"/>
      <c r="T170" s="19"/>
      <c r="U170" s="21">
        <f t="shared" si="6"/>
        <v>-43620</v>
      </c>
      <c r="V170" s="18"/>
      <c r="W170" s="24"/>
      <c r="X170" s="25"/>
    </row>
    <row r="171" spans="1:25" ht="72" x14ac:dyDescent="0.3">
      <c r="A171" s="36" t="s">
        <v>601</v>
      </c>
      <c r="B171" s="18">
        <v>169</v>
      </c>
      <c r="C171" s="19">
        <v>43585</v>
      </c>
      <c r="D171" s="18" t="s">
        <v>397</v>
      </c>
      <c r="E171" s="18" t="s">
        <v>398</v>
      </c>
      <c r="F171" s="18" t="s">
        <v>45</v>
      </c>
      <c r="G171" s="18">
        <v>15</v>
      </c>
      <c r="H171" s="18" t="s">
        <v>38</v>
      </c>
      <c r="I171" s="18" t="s">
        <v>823</v>
      </c>
      <c r="J171" s="18" t="s">
        <v>30</v>
      </c>
      <c r="K171" s="20">
        <v>167</v>
      </c>
      <c r="L171" s="21">
        <f t="shared" si="7"/>
        <v>13</v>
      </c>
      <c r="M171" s="19">
        <v>43598</v>
      </c>
      <c r="N171" s="22">
        <f t="shared" si="8"/>
        <v>28</v>
      </c>
      <c r="O171" s="19">
        <v>43626</v>
      </c>
      <c r="P171" s="18" t="s">
        <v>824</v>
      </c>
      <c r="Q171" s="27">
        <v>556.74</v>
      </c>
      <c r="R171" s="19"/>
      <c r="S171" s="18"/>
      <c r="T171" s="19"/>
      <c r="U171" s="21">
        <f t="shared" si="6"/>
        <v>-43626</v>
      </c>
      <c r="V171" s="18"/>
      <c r="W171" s="24"/>
      <c r="X171" s="24" t="s">
        <v>107</v>
      </c>
    </row>
    <row r="172" spans="1:25" ht="54" x14ac:dyDescent="0.3">
      <c r="A172" s="36" t="s">
        <v>825</v>
      </c>
      <c r="B172" s="18">
        <v>170</v>
      </c>
      <c r="C172" s="19">
        <v>43591</v>
      </c>
      <c r="D172" s="18" t="s">
        <v>826</v>
      </c>
      <c r="E172" s="18" t="s">
        <v>827</v>
      </c>
      <c r="F172" s="18" t="s">
        <v>58</v>
      </c>
      <c r="G172" s="18">
        <v>65</v>
      </c>
      <c r="H172" s="18" t="s">
        <v>828</v>
      </c>
      <c r="I172" s="18" t="s">
        <v>829</v>
      </c>
      <c r="J172" s="18" t="s">
        <v>30</v>
      </c>
      <c r="K172" s="20">
        <v>168</v>
      </c>
      <c r="L172" s="21">
        <f t="shared" si="7"/>
        <v>11</v>
      </c>
      <c r="M172" s="19">
        <v>43602</v>
      </c>
      <c r="N172" s="22">
        <f t="shared" si="8"/>
        <v>31</v>
      </c>
      <c r="O172" s="19">
        <v>43633</v>
      </c>
      <c r="P172" s="18" t="s">
        <v>830</v>
      </c>
      <c r="Q172" s="29" t="s">
        <v>831</v>
      </c>
      <c r="R172" s="18"/>
      <c r="S172" s="18"/>
      <c r="T172" s="18"/>
      <c r="U172" s="21">
        <f t="shared" si="6"/>
        <v>-43633</v>
      </c>
      <c r="V172" s="18"/>
      <c r="W172" s="24"/>
      <c r="X172" s="24" t="s">
        <v>107</v>
      </c>
    </row>
    <row r="173" spans="1:25" ht="54" x14ac:dyDescent="0.3">
      <c r="A173" s="36" t="s">
        <v>825</v>
      </c>
      <c r="B173" s="18">
        <v>171</v>
      </c>
      <c r="C173" s="19">
        <v>43593</v>
      </c>
      <c r="D173" s="18" t="s">
        <v>832</v>
      </c>
      <c r="E173" s="18" t="s">
        <v>833</v>
      </c>
      <c r="F173" s="18" t="s">
        <v>37</v>
      </c>
      <c r="G173" s="18">
        <v>15</v>
      </c>
      <c r="H173" s="18" t="s">
        <v>65</v>
      </c>
      <c r="I173" s="18" t="s">
        <v>834</v>
      </c>
      <c r="J173" s="18" t="s">
        <v>30</v>
      </c>
      <c r="K173" s="20">
        <v>169</v>
      </c>
      <c r="L173" s="21">
        <f t="shared" si="7"/>
        <v>7</v>
      </c>
      <c r="M173" s="19">
        <v>43600</v>
      </c>
      <c r="N173" s="22">
        <f t="shared" si="8"/>
        <v>15</v>
      </c>
      <c r="O173" s="19">
        <v>43615</v>
      </c>
      <c r="P173" s="18" t="s">
        <v>835</v>
      </c>
      <c r="Q173" s="29">
        <v>550</v>
      </c>
      <c r="R173" s="19">
        <v>43642</v>
      </c>
      <c r="S173" s="18" t="s">
        <v>836</v>
      </c>
      <c r="T173" s="19">
        <v>43648</v>
      </c>
      <c r="U173" s="21">
        <f t="shared" ref="U173:U235" si="9">T173-O173</f>
        <v>33</v>
      </c>
      <c r="V173" s="18" t="s">
        <v>836</v>
      </c>
      <c r="W173" s="34" t="s">
        <v>34</v>
      </c>
      <c r="X173" s="25"/>
      <c r="Y173" s="26"/>
    </row>
    <row r="174" spans="1:25" ht="92.25" customHeight="1" x14ac:dyDescent="0.3">
      <c r="A174" s="36" t="s">
        <v>825</v>
      </c>
      <c r="B174" s="18">
        <v>172</v>
      </c>
      <c r="C174" s="19">
        <v>43599</v>
      </c>
      <c r="D174" s="18" t="s">
        <v>837</v>
      </c>
      <c r="E174" s="18" t="s">
        <v>216</v>
      </c>
      <c r="F174" s="18" t="s">
        <v>58</v>
      </c>
      <c r="G174" s="18">
        <v>15</v>
      </c>
      <c r="H174" s="18" t="s">
        <v>65</v>
      </c>
      <c r="I174" s="18" t="s">
        <v>838</v>
      </c>
      <c r="J174" s="18" t="s">
        <v>30</v>
      </c>
      <c r="K174" s="20">
        <v>170</v>
      </c>
      <c r="L174" s="21">
        <f t="shared" si="7"/>
        <v>16</v>
      </c>
      <c r="M174" s="19">
        <v>43615</v>
      </c>
      <c r="N174" s="22">
        <f t="shared" si="8"/>
        <v>0</v>
      </c>
      <c r="O174" s="19">
        <v>43615</v>
      </c>
      <c r="P174" s="18" t="s">
        <v>839</v>
      </c>
      <c r="Q174" s="29">
        <v>1000</v>
      </c>
      <c r="R174" s="19" t="s">
        <v>32</v>
      </c>
      <c r="S174" s="18" t="s">
        <v>32</v>
      </c>
      <c r="T174" s="19" t="s">
        <v>32</v>
      </c>
      <c r="U174" s="21" t="s">
        <v>32</v>
      </c>
      <c r="V174" s="18" t="s">
        <v>840</v>
      </c>
      <c r="W174" s="24" t="s">
        <v>34</v>
      </c>
      <c r="X174" s="25"/>
    </row>
    <row r="175" spans="1:25" ht="84.75" customHeight="1" x14ac:dyDescent="0.3">
      <c r="A175" s="36" t="s">
        <v>825</v>
      </c>
      <c r="B175" s="18">
        <v>173</v>
      </c>
      <c r="C175" s="19">
        <v>43600</v>
      </c>
      <c r="D175" s="18" t="s">
        <v>841</v>
      </c>
      <c r="E175" s="18" t="s">
        <v>842</v>
      </c>
      <c r="F175" s="18" t="s">
        <v>58</v>
      </c>
      <c r="G175" s="18">
        <v>50</v>
      </c>
      <c r="H175" s="18" t="s">
        <v>246</v>
      </c>
      <c r="I175" s="18" t="s">
        <v>843</v>
      </c>
      <c r="J175" s="18" t="s">
        <v>30</v>
      </c>
      <c r="K175" s="20">
        <v>171</v>
      </c>
      <c r="L175" s="21">
        <f t="shared" si="7"/>
        <v>8</v>
      </c>
      <c r="M175" s="19">
        <v>43608</v>
      </c>
      <c r="N175" s="22">
        <f t="shared" si="8"/>
        <v>4</v>
      </c>
      <c r="O175" s="19">
        <v>43612</v>
      </c>
      <c r="P175" s="18" t="s">
        <v>844</v>
      </c>
      <c r="Q175" s="29">
        <v>1112.8800000000001</v>
      </c>
      <c r="R175" s="19">
        <v>43622</v>
      </c>
      <c r="S175" s="18" t="s">
        <v>845</v>
      </c>
      <c r="T175" s="19">
        <v>43630</v>
      </c>
      <c r="U175" s="21">
        <f t="shared" si="9"/>
        <v>18</v>
      </c>
      <c r="V175" s="18" t="s">
        <v>846</v>
      </c>
      <c r="W175" s="24" t="s">
        <v>34</v>
      </c>
      <c r="X175" s="24" t="s">
        <v>107</v>
      </c>
      <c r="Y175" s="26"/>
    </row>
    <row r="176" spans="1:25" ht="44.25" customHeight="1" x14ac:dyDescent="0.3">
      <c r="A176" s="36" t="s">
        <v>825</v>
      </c>
      <c r="B176" s="18">
        <v>174</v>
      </c>
      <c r="C176" s="19">
        <v>43600</v>
      </c>
      <c r="D176" s="18" t="s">
        <v>847</v>
      </c>
      <c r="E176" s="18" t="s">
        <v>848</v>
      </c>
      <c r="F176" s="18" t="s">
        <v>37</v>
      </c>
      <c r="G176" s="18">
        <v>15</v>
      </c>
      <c r="H176" s="18" t="s">
        <v>38</v>
      </c>
      <c r="I176" s="18" t="s">
        <v>849</v>
      </c>
      <c r="J176" s="18" t="s">
        <v>30</v>
      </c>
      <c r="K176" s="20">
        <v>172</v>
      </c>
      <c r="L176" s="21">
        <f t="shared" si="7"/>
        <v>7</v>
      </c>
      <c r="M176" s="19">
        <v>43607</v>
      </c>
      <c r="N176" s="22">
        <f t="shared" si="8"/>
        <v>29</v>
      </c>
      <c r="O176" s="19">
        <v>43636</v>
      </c>
      <c r="P176" s="18" t="s">
        <v>850</v>
      </c>
      <c r="Q176" s="27">
        <v>556.44000000000005</v>
      </c>
      <c r="R176" s="19"/>
      <c r="S176" s="18"/>
      <c r="T176" s="19"/>
      <c r="U176" s="21">
        <f t="shared" si="9"/>
        <v>-43636</v>
      </c>
      <c r="V176" s="18"/>
      <c r="W176" s="24"/>
      <c r="X176" s="25"/>
    </row>
    <row r="177" spans="1:25" ht="54" x14ac:dyDescent="0.3">
      <c r="A177" s="36" t="s">
        <v>825</v>
      </c>
      <c r="B177" s="18">
        <v>175</v>
      </c>
      <c r="C177" s="19">
        <v>43602</v>
      </c>
      <c r="D177" s="18" t="s">
        <v>851</v>
      </c>
      <c r="E177" s="18" t="s">
        <v>852</v>
      </c>
      <c r="F177" s="18" t="s">
        <v>45</v>
      </c>
      <c r="G177" s="18">
        <v>15</v>
      </c>
      <c r="H177" s="18" t="s">
        <v>65</v>
      </c>
      <c r="I177" s="18" t="s">
        <v>853</v>
      </c>
      <c r="J177" s="18" t="s">
        <v>30</v>
      </c>
      <c r="K177" s="20">
        <v>173</v>
      </c>
      <c r="L177" s="21">
        <f t="shared" si="7"/>
        <v>6</v>
      </c>
      <c r="M177" s="19">
        <v>43608</v>
      </c>
      <c r="N177" s="22">
        <f t="shared" si="8"/>
        <v>0</v>
      </c>
      <c r="O177" s="19">
        <v>43608</v>
      </c>
      <c r="P177" s="19" t="s">
        <v>854</v>
      </c>
      <c r="Q177" s="29">
        <v>550</v>
      </c>
      <c r="R177" s="19">
        <v>43608</v>
      </c>
      <c r="S177" s="18" t="s">
        <v>855</v>
      </c>
      <c r="T177" s="19">
        <v>43609</v>
      </c>
      <c r="U177" s="21">
        <f t="shared" si="9"/>
        <v>1</v>
      </c>
      <c r="V177" s="18" t="s">
        <v>856</v>
      </c>
      <c r="W177" s="24" t="s">
        <v>34</v>
      </c>
      <c r="X177" s="25"/>
      <c r="Y177" s="26"/>
    </row>
    <row r="178" spans="1:25" ht="63.75" customHeight="1" x14ac:dyDescent="0.3">
      <c r="A178" s="36" t="s">
        <v>825</v>
      </c>
      <c r="B178" s="18">
        <v>176</v>
      </c>
      <c r="C178" s="19">
        <v>43605</v>
      </c>
      <c r="D178" s="18" t="s">
        <v>857</v>
      </c>
      <c r="E178" s="18" t="s">
        <v>858</v>
      </c>
      <c r="F178" s="18" t="s">
        <v>45</v>
      </c>
      <c r="G178" s="18">
        <v>15</v>
      </c>
      <c r="H178" s="18" t="s">
        <v>65</v>
      </c>
      <c r="I178" s="18" t="s">
        <v>859</v>
      </c>
      <c r="J178" s="18" t="s">
        <v>30</v>
      </c>
      <c r="K178" s="20">
        <v>174</v>
      </c>
      <c r="L178" s="21">
        <f t="shared" si="7"/>
        <v>3</v>
      </c>
      <c r="M178" s="19">
        <v>43608</v>
      </c>
      <c r="N178" s="22">
        <f t="shared" si="8"/>
        <v>0</v>
      </c>
      <c r="O178" s="19">
        <v>43608</v>
      </c>
      <c r="P178" s="19" t="s">
        <v>860</v>
      </c>
      <c r="Q178" s="29">
        <v>834.66</v>
      </c>
      <c r="R178" s="19">
        <v>43613</v>
      </c>
      <c r="S178" s="18" t="s">
        <v>861</v>
      </c>
      <c r="T178" s="19">
        <v>43620</v>
      </c>
      <c r="U178" s="21">
        <f t="shared" si="9"/>
        <v>12</v>
      </c>
      <c r="V178" s="18" t="s">
        <v>862</v>
      </c>
      <c r="W178" s="24" t="s">
        <v>34</v>
      </c>
      <c r="X178" s="25"/>
      <c r="Y178" s="26"/>
    </row>
    <row r="179" spans="1:25" ht="54" x14ac:dyDescent="0.3">
      <c r="A179" s="36" t="s">
        <v>825</v>
      </c>
      <c r="B179" s="18">
        <v>177</v>
      </c>
      <c r="C179" s="19">
        <v>43606</v>
      </c>
      <c r="D179" s="18" t="s">
        <v>863</v>
      </c>
      <c r="E179" s="18" t="s">
        <v>864</v>
      </c>
      <c r="F179" s="18" t="s">
        <v>45</v>
      </c>
      <c r="G179" s="18">
        <v>5</v>
      </c>
      <c r="H179" s="18" t="s">
        <v>28</v>
      </c>
      <c r="I179" s="18" t="s">
        <v>865</v>
      </c>
      <c r="J179" s="18" t="s">
        <v>30</v>
      </c>
      <c r="K179" s="20">
        <v>175</v>
      </c>
      <c r="L179" s="21">
        <f t="shared" si="7"/>
        <v>2</v>
      </c>
      <c r="M179" s="19">
        <v>43608</v>
      </c>
      <c r="N179" s="22">
        <f t="shared" si="8"/>
        <v>0</v>
      </c>
      <c r="O179" s="19">
        <v>43608</v>
      </c>
      <c r="P179" s="19" t="s">
        <v>866</v>
      </c>
      <c r="Q179" s="29">
        <v>550</v>
      </c>
      <c r="R179" s="19"/>
      <c r="S179" s="18"/>
      <c r="T179" s="19"/>
      <c r="U179" s="21">
        <f t="shared" si="9"/>
        <v>-43608</v>
      </c>
      <c r="V179" s="18"/>
      <c r="W179" s="24"/>
      <c r="X179" s="25"/>
    </row>
    <row r="180" spans="1:25" ht="36" x14ac:dyDescent="0.3">
      <c r="A180" s="36" t="s">
        <v>825</v>
      </c>
      <c r="B180" s="18">
        <v>178</v>
      </c>
      <c r="C180" s="19">
        <v>43607</v>
      </c>
      <c r="D180" s="18" t="s">
        <v>867</v>
      </c>
      <c r="E180" s="18" t="s">
        <v>868</v>
      </c>
      <c r="F180" s="18" t="s">
        <v>37</v>
      </c>
      <c r="G180" s="18">
        <v>5</v>
      </c>
      <c r="H180" s="18" t="s">
        <v>28</v>
      </c>
      <c r="I180" s="18" t="s">
        <v>869</v>
      </c>
      <c r="J180" s="18" t="s">
        <v>30</v>
      </c>
      <c r="K180" s="20">
        <v>176</v>
      </c>
      <c r="L180" s="21">
        <f t="shared" si="7"/>
        <v>1</v>
      </c>
      <c r="M180" s="19">
        <v>43608</v>
      </c>
      <c r="N180" s="22">
        <f t="shared" si="8"/>
        <v>33</v>
      </c>
      <c r="O180" s="19">
        <v>43641</v>
      </c>
      <c r="P180" s="18" t="s">
        <v>870</v>
      </c>
      <c r="Q180" s="29">
        <v>550</v>
      </c>
      <c r="R180" s="19"/>
      <c r="S180" s="18"/>
      <c r="T180" s="19"/>
      <c r="U180" s="21">
        <f t="shared" si="9"/>
        <v>-43641</v>
      </c>
      <c r="V180" s="18"/>
      <c r="W180" s="24"/>
      <c r="X180" s="24"/>
    </row>
    <row r="181" spans="1:25" ht="54" x14ac:dyDescent="0.3">
      <c r="A181" s="36" t="s">
        <v>825</v>
      </c>
      <c r="B181" s="18">
        <v>179</v>
      </c>
      <c r="C181" s="19">
        <v>43607</v>
      </c>
      <c r="D181" s="18" t="s">
        <v>871</v>
      </c>
      <c r="E181" s="18" t="s">
        <v>872</v>
      </c>
      <c r="F181" s="18" t="s">
        <v>58</v>
      </c>
      <c r="G181" s="18">
        <v>15</v>
      </c>
      <c r="H181" s="18" t="s">
        <v>65</v>
      </c>
      <c r="I181" s="18" t="s">
        <v>873</v>
      </c>
      <c r="J181" s="18" t="s">
        <v>30</v>
      </c>
      <c r="K181" s="20">
        <v>177</v>
      </c>
      <c r="L181" s="21">
        <f t="shared" si="7"/>
        <v>7</v>
      </c>
      <c r="M181" s="19">
        <v>43614</v>
      </c>
      <c r="N181" s="22">
        <f t="shared" si="8"/>
        <v>9</v>
      </c>
      <c r="O181" s="19">
        <v>43623</v>
      </c>
      <c r="P181" s="18" t="s">
        <v>874</v>
      </c>
      <c r="Q181" s="29">
        <v>550</v>
      </c>
      <c r="R181" s="19">
        <v>43655</v>
      </c>
      <c r="S181" s="18" t="s">
        <v>875</v>
      </c>
      <c r="T181" s="19">
        <v>43665</v>
      </c>
      <c r="U181" s="21">
        <f t="shared" si="9"/>
        <v>42</v>
      </c>
      <c r="V181" s="18" t="s">
        <v>876</v>
      </c>
      <c r="W181" s="24"/>
      <c r="X181" s="25"/>
    </row>
    <row r="182" spans="1:25" ht="90" x14ac:dyDescent="0.3">
      <c r="A182" s="36" t="s">
        <v>825</v>
      </c>
      <c r="B182" s="18">
        <v>180</v>
      </c>
      <c r="C182" s="19">
        <v>43607</v>
      </c>
      <c r="D182" s="18" t="s">
        <v>877</v>
      </c>
      <c r="E182" s="18" t="s">
        <v>190</v>
      </c>
      <c r="F182" s="18" t="s">
        <v>58</v>
      </c>
      <c r="G182" s="18">
        <v>75</v>
      </c>
      <c r="H182" s="18" t="s">
        <v>878</v>
      </c>
      <c r="I182" s="18" t="s">
        <v>879</v>
      </c>
      <c r="J182" s="18" t="s">
        <v>32</v>
      </c>
      <c r="K182" s="20">
        <v>178</v>
      </c>
      <c r="L182" s="21" t="e">
        <f t="shared" si="7"/>
        <v>#VALUE!</v>
      </c>
      <c r="M182" s="19" t="s">
        <v>32</v>
      </c>
      <c r="N182" s="22" t="s">
        <v>32</v>
      </c>
      <c r="O182" s="19" t="s">
        <v>32</v>
      </c>
      <c r="P182" s="18" t="s">
        <v>32</v>
      </c>
      <c r="Q182" s="29" t="s">
        <v>32</v>
      </c>
      <c r="R182" s="19" t="s">
        <v>32</v>
      </c>
      <c r="S182" s="18" t="s">
        <v>32</v>
      </c>
      <c r="T182" s="19" t="s">
        <v>32</v>
      </c>
      <c r="U182" s="21" t="s">
        <v>32</v>
      </c>
      <c r="V182" s="18" t="s">
        <v>32</v>
      </c>
      <c r="W182" s="24" t="s">
        <v>665</v>
      </c>
      <c r="X182" s="25"/>
    </row>
    <row r="183" spans="1:25" ht="36" x14ac:dyDescent="0.3">
      <c r="A183" s="36" t="s">
        <v>825</v>
      </c>
      <c r="B183" s="18">
        <v>181</v>
      </c>
      <c r="C183" s="19">
        <v>43598</v>
      </c>
      <c r="D183" s="18" t="s">
        <v>880</v>
      </c>
      <c r="E183" s="18" t="s">
        <v>881</v>
      </c>
      <c r="F183" s="18" t="s">
        <v>882</v>
      </c>
      <c r="G183" s="18">
        <v>2138</v>
      </c>
      <c r="H183" s="18" t="s">
        <v>883</v>
      </c>
      <c r="I183" s="18" t="s">
        <v>884</v>
      </c>
      <c r="J183" s="18" t="s">
        <v>102</v>
      </c>
      <c r="K183" s="20">
        <v>179</v>
      </c>
      <c r="L183" s="21">
        <f t="shared" si="7"/>
        <v>10</v>
      </c>
      <c r="M183" s="19">
        <v>43608</v>
      </c>
      <c r="N183" s="22">
        <f t="shared" si="8"/>
        <v>1</v>
      </c>
      <c r="O183" s="19">
        <v>43609</v>
      </c>
      <c r="P183" s="18" t="s">
        <v>885</v>
      </c>
      <c r="Q183" s="29">
        <v>187854.14</v>
      </c>
      <c r="R183" s="19"/>
      <c r="S183" s="18"/>
      <c r="T183" s="19"/>
      <c r="U183" s="21">
        <f t="shared" si="9"/>
        <v>-43609</v>
      </c>
      <c r="V183" s="18"/>
      <c r="W183" s="24"/>
      <c r="X183" s="25"/>
    </row>
    <row r="184" spans="1:25" ht="54" x14ac:dyDescent="0.3">
      <c r="A184" s="36" t="s">
        <v>825</v>
      </c>
      <c r="B184" s="18">
        <v>182</v>
      </c>
      <c r="C184" s="19">
        <v>43607</v>
      </c>
      <c r="D184" s="18" t="s">
        <v>886</v>
      </c>
      <c r="E184" s="18" t="s">
        <v>887</v>
      </c>
      <c r="F184" s="18" t="s">
        <v>888</v>
      </c>
      <c r="G184" s="18">
        <v>15</v>
      </c>
      <c r="H184" s="18" t="s">
        <v>65</v>
      </c>
      <c r="I184" s="18" t="s">
        <v>889</v>
      </c>
      <c r="J184" s="18" t="s">
        <v>102</v>
      </c>
      <c r="K184" s="20">
        <v>180</v>
      </c>
      <c r="L184" s="21">
        <f t="shared" si="7"/>
        <v>8</v>
      </c>
      <c r="M184" s="19">
        <v>43615</v>
      </c>
      <c r="N184" s="22">
        <f t="shared" si="8"/>
        <v>7</v>
      </c>
      <c r="O184" s="19">
        <v>43622</v>
      </c>
      <c r="P184" s="18" t="s">
        <v>890</v>
      </c>
      <c r="Q184" s="29">
        <v>550</v>
      </c>
      <c r="R184" s="19"/>
      <c r="S184" s="18"/>
      <c r="T184" s="19"/>
      <c r="U184" s="21">
        <f t="shared" si="9"/>
        <v>-43622</v>
      </c>
      <c r="V184" s="18"/>
      <c r="W184" s="24"/>
      <c r="X184" s="25"/>
    </row>
    <row r="185" spans="1:25" ht="75" customHeight="1" x14ac:dyDescent="0.3">
      <c r="A185" s="36" t="s">
        <v>825</v>
      </c>
      <c r="B185" s="18">
        <v>183</v>
      </c>
      <c r="C185" s="19">
        <v>43608</v>
      </c>
      <c r="D185" s="19" t="s">
        <v>891</v>
      </c>
      <c r="E185" s="18" t="s">
        <v>154</v>
      </c>
      <c r="F185" s="18" t="s">
        <v>27</v>
      </c>
      <c r="G185" s="18">
        <v>300</v>
      </c>
      <c r="H185" s="18" t="s">
        <v>892</v>
      </c>
      <c r="I185" s="18" t="s">
        <v>893</v>
      </c>
      <c r="J185" s="18" t="s">
        <v>32</v>
      </c>
      <c r="K185" s="20" t="s">
        <v>32</v>
      </c>
      <c r="L185" s="21" t="s">
        <v>32</v>
      </c>
      <c r="M185" s="19" t="s">
        <v>32</v>
      </c>
      <c r="N185" s="22" t="s">
        <v>32</v>
      </c>
      <c r="O185" s="19" t="s">
        <v>32</v>
      </c>
      <c r="P185" s="18" t="s">
        <v>32</v>
      </c>
      <c r="Q185" s="29" t="s">
        <v>32</v>
      </c>
      <c r="R185" s="19" t="s">
        <v>32</v>
      </c>
      <c r="S185" s="18" t="s">
        <v>32</v>
      </c>
      <c r="T185" s="19" t="s">
        <v>32</v>
      </c>
      <c r="U185" s="21" t="s">
        <v>32</v>
      </c>
      <c r="V185" s="18" t="s">
        <v>32</v>
      </c>
      <c r="W185" s="24" t="s">
        <v>894</v>
      </c>
      <c r="X185" s="24" t="s">
        <v>32</v>
      </c>
    </row>
    <row r="186" spans="1:25" ht="102" customHeight="1" x14ac:dyDescent="0.3">
      <c r="A186" s="36" t="s">
        <v>825</v>
      </c>
      <c r="B186" s="18">
        <v>184</v>
      </c>
      <c r="C186" s="19">
        <v>43612</v>
      </c>
      <c r="D186" s="18" t="s">
        <v>895</v>
      </c>
      <c r="E186" s="18" t="s">
        <v>896</v>
      </c>
      <c r="F186" s="18" t="s">
        <v>27</v>
      </c>
      <c r="G186" s="18">
        <v>6</v>
      </c>
      <c r="H186" s="18" t="s">
        <v>897</v>
      </c>
      <c r="I186" s="49" t="s">
        <v>898</v>
      </c>
      <c r="J186" s="18" t="s">
        <v>30</v>
      </c>
      <c r="K186" s="20">
        <v>182</v>
      </c>
      <c r="L186" s="21">
        <f t="shared" si="7"/>
        <v>3</v>
      </c>
      <c r="M186" s="19">
        <v>43615</v>
      </c>
      <c r="N186" s="22">
        <f t="shared" si="8"/>
        <v>0</v>
      </c>
      <c r="O186" s="19">
        <v>43615</v>
      </c>
      <c r="P186" s="18" t="s">
        <v>899</v>
      </c>
      <c r="Q186" s="29">
        <v>1000</v>
      </c>
      <c r="R186" s="19" t="s">
        <v>32</v>
      </c>
      <c r="S186" s="18" t="s">
        <v>32</v>
      </c>
      <c r="T186" s="19" t="s">
        <v>32</v>
      </c>
      <c r="U186" s="21" t="s">
        <v>32</v>
      </c>
      <c r="V186" s="18" t="s">
        <v>900</v>
      </c>
      <c r="W186" s="24" t="s">
        <v>34</v>
      </c>
      <c r="X186" s="25"/>
    </row>
    <row r="187" spans="1:25" ht="170.25" customHeight="1" x14ac:dyDescent="0.3">
      <c r="A187" s="36" t="s">
        <v>825</v>
      </c>
      <c r="B187" s="18">
        <v>185</v>
      </c>
      <c r="C187" s="50">
        <v>43613</v>
      </c>
      <c r="D187" s="49" t="s">
        <v>901</v>
      </c>
      <c r="E187" s="49" t="s">
        <v>902</v>
      </c>
      <c r="F187" s="49" t="s">
        <v>58</v>
      </c>
      <c r="G187" s="51">
        <v>15</v>
      </c>
      <c r="H187" s="51" t="s">
        <v>65</v>
      </c>
      <c r="I187" s="49" t="s">
        <v>903</v>
      </c>
      <c r="J187" s="18" t="s">
        <v>30</v>
      </c>
      <c r="K187" s="20">
        <v>183</v>
      </c>
      <c r="L187" s="21">
        <f t="shared" si="7"/>
        <v>13</v>
      </c>
      <c r="M187" s="19">
        <v>43626</v>
      </c>
      <c r="N187" s="22">
        <f t="shared" si="8"/>
        <v>11</v>
      </c>
      <c r="O187" s="19">
        <v>43637</v>
      </c>
      <c r="P187" s="18" t="s">
        <v>904</v>
      </c>
      <c r="Q187" s="29">
        <v>1669.32</v>
      </c>
      <c r="R187" s="19">
        <v>43671</v>
      </c>
      <c r="S187" s="18" t="s">
        <v>905</v>
      </c>
      <c r="T187" s="19" t="s">
        <v>32</v>
      </c>
      <c r="U187" s="21" t="s">
        <v>32</v>
      </c>
      <c r="V187" s="18" t="s">
        <v>905</v>
      </c>
      <c r="W187" s="24" t="s">
        <v>34</v>
      </c>
      <c r="X187" s="52" t="s">
        <v>591</v>
      </c>
    </row>
    <row r="188" spans="1:25" ht="68.25" customHeight="1" x14ac:dyDescent="0.3">
      <c r="A188" s="36" t="s">
        <v>825</v>
      </c>
      <c r="B188" s="18">
        <v>186</v>
      </c>
      <c r="C188" s="50">
        <v>43613</v>
      </c>
      <c r="D188" s="18" t="s">
        <v>906</v>
      </c>
      <c r="E188" s="18" t="s">
        <v>907</v>
      </c>
      <c r="F188" s="18" t="s">
        <v>37</v>
      </c>
      <c r="G188" s="18">
        <v>15</v>
      </c>
      <c r="H188" s="18" t="s">
        <v>38</v>
      </c>
      <c r="I188" s="18" t="s">
        <v>908</v>
      </c>
      <c r="J188" s="18" t="s">
        <v>30</v>
      </c>
      <c r="K188" s="20">
        <v>184</v>
      </c>
      <c r="L188" s="21">
        <f t="shared" si="7"/>
        <v>12</v>
      </c>
      <c r="M188" s="19">
        <v>43625</v>
      </c>
      <c r="N188" s="22">
        <f t="shared" si="8"/>
        <v>10</v>
      </c>
      <c r="O188" s="19">
        <v>43635</v>
      </c>
      <c r="P188" s="18" t="s">
        <v>909</v>
      </c>
      <c r="Q188" s="29">
        <v>550</v>
      </c>
      <c r="R188" s="19"/>
      <c r="S188" s="18"/>
      <c r="T188" s="19"/>
      <c r="U188" s="21">
        <f t="shared" si="9"/>
        <v>-43635</v>
      </c>
      <c r="V188" s="18"/>
      <c r="W188" s="24"/>
      <c r="X188" s="25"/>
    </row>
    <row r="189" spans="1:25" ht="63.75" customHeight="1" x14ac:dyDescent="0.3">
      <c r="A189" s="36" t="s">
        <v>825</v>
      </c>
      <c r="B189" s="18">
        <v>187</v>
      </c>
      <c r="C189" s="19">
        <v>43614</v>
      </c>
      <c r="D189" s="18" t="s">
        <v>910</v>
      </c>
      <c r="E189" s="18" t="s">
        <v>911</v>
      </c>
      <c r="F189" s="18" t="s">
        <v>912</v>
      </c>
      <c r="G189" s="18" t="s">
        <v>913</v>
      </c>
      <c r="H189" s="18" t="s">
        <v>914</v>
      </c>
      <c r="I189" s="18" t="s">
        <v>915</v>
      </c>
      <c r="J189" s="18" t="s">
        <v>102</v>
      </c>
      <c r="K189" s="20">
        <v>185</v>
      </c>
      <c r="L189" s="21">
        <f t="shared" si="7"/>
        <v>12</v>
      </c>
      <c r="M189" s="19">
        <v>43626</v>
      </c>
      <c r="N189" s="22">
        <f t="shared" si="8"/>
        <v>-43626</v>
      </c>
      <c r="O189" s="19"/>
      <c r="P189" s="18" t="s">
        <v>916</v>
      </c>
      <c r="Q189" s="29"/>
      <c r="R189" s="19"/>
      <c r="S189" s="18"/>
      <c r="T189" s="19"/>
      <c r="U189" s="21">
        <f t="shared" si="9"/>
        <v>0</v>
      </c>
      <c r="V189" s="18"/>
      <c r="W189" s="24"/>
      <c r="X189" s="24" t="s">
        <v>107</v>
      </c>
    </row>
    <row r="190" spans="1:25" ht="63.75" customHeight="1" x14ac:dyDescent="0.3">
      <c r="A190" s="36" t="s">
        <v>825</v>
      </c>
      <c r="B190" s="18">
        <v>188</v>
      </c>
      <c r="C190" s="19">
        <v>43614</v>
      </c>
      <c r="D190" s="18" t="s">
        <v>917</v>
      </c>
      <c r="E190" s="18" t="s">
        <v>918</v>
      </c>
      <c r="F190" s="18" t="s">
        <v>919</v>
      </c>
      <c r="G190" s="18">
        <v>111.2</v>
      </c>
      <c r="H190" s="18" t="s">
        <v>920</v>
      </c>
      <c r="I190" s="18" t="s">
        <v>921</v>
      </c>
      <c r="J190" s="18" t="s">
        <v>102</v>
      </c>
      <c r="K190" s="20">
        <v>186</v>
      </c>
      <c r="L190" s="21">
        <f t="shared" si="7"/>
        <v>12</v>
      </c>
      <c r="M190" s="19">
        <v>43626</v>
      </c>
      <c r="N190" s="22">
        <f t="shared" si="8"/>
        <v>-43626</v>
      </c>
      <c r="O190" s="19"/>
      <c r="P190" s="18" t="s">
        <v>922</v>
      </c>
      <c r="Q190" s="29"/>
      <c r="R190" s="19"/>
      <c r="S190" s="18"/>
      <c r="T190" s="19"/>
      <c r="U190" s="21">
        <f t="shared" si="9"/>
        <v>0</v>
      </c>
      <c r="V190" s="18"/>
      <c r="W190" s="24"/>
      <c r="X190" s="24" t="s">
        <v>107</v>
      </c>
    </row>
    <row r="191" spans="1:25" ht="82.5" customHeight="1" x14ac:dyDescent="0.3">
      <c r="A191" s="36" t="s">
        <v>825</v>
      </c>
      <c r="B191" s="18">
        <v>189</v>
      </c>
      <c r="C191" s="19">
        <v>43614</v>
      </c>
      <c r="D191" s="19" t="s">
        <v>923</v>
      </c>
      <c r="E191" s="18" t="s">
        <v>924</v>
      </c>
      <c r="F191" s="18" t="s">
        <v>90</v>
      </c>
      <c r="G191" s="18">
        <v>5</v>
      </c>
      <c r="H191" s="18" t="s">
        <v>925</v>
      </c>
      <c r="I191" s="18" t="s">
        <v>926</v>
      </c>
      <c r="J191" s="18" t="s">
        <v>30</v>
      </c>
      <c r="K191" s="20">
        <v>187</v>
      </c>
      <c r="L191" s="21">
        <f t="shared" si="7"/>
        <v>13</v>
      </c>
      <c r="M191" s="19">
        <v>43627</v>
      </c>
      <c r="N191" s="22">
        <f t="shared" si="8"/>
        <v>8</v>
      </c>
      <c r="O191" s="19">
        <v>43635</v>
      </c>
      <c r="P191" s="18" t="s">
        <v>927</v>
      </c>
      <c r="Q191" s="29">
        <v>550</v>
      </c>
      <c r="R191" s="19"/>
      <c r="S191" s="18"/>
      <c r="T191" s="19"/>
      <c r="U191" s="21">
        <f t="shared" si="9"/>
        <v>-43635</v>
      </c>
      <c r="V191" s="18"/>
      <c r="W191" s="24"/>
      <c r="X191" s="24" t="s">
        <v>107</v>
      </c>
    </row>
    <row r="192" spans="1:25" ht="36" x14ac:dyDescent="0.3">
      <c r="A192" s="36" t="s">
        <v>825</v>
      </c>
      <c r="B192" s="18">
        <v>190</v>
      </c>
      <c r="C192" s="19">
        <v>43614</v>
      </c>
      <c r="D192" s="18" t="s">
        <v>928</v>
      </c>
      <c r="E192" s="18" t="s">
        <v>929</v>
      </c>
      <c r="F192" s="18" t="s">
        <v>27</v>
      </c>
      <c r="G192" s="18">
        <v>50</v>
      </c>
      <c r="H192" s="18" t="s">
        <v>246</v>
      </c>
      <c r="I192" s="18" t="s">
        <v>930</v>
      </c>
      <c r="J192" s="18" t="s">
        <v>30</v>
      </c>
      <c r="K192" s="20">
        <v>188</v>
      </c>
      <c r="L192" s="21">
        <f t="shared" si="7"/>
        <v>12</v>
      </c>
      <c r="M192" s="19">
        <v>43626</v>
      </c>
      <c r="N192" s="22">
        <f t="shared" si="8"/>
        <v>-43626</v>
      </c>
      <c r="O192" s="19"/>
      <c r="P192" s="18" t="s">
        <v>931</v>
      </c>
      <c r="Q192" s="23"/>
      <c r="R192" s="19"/>
      <c r="S192" s="18"/>
      <c r="T192" s="19"/>
      <c r="U192" s="21">
        <f t="shared" si="9"/>
        <v>0</v>
      </c>
      <c r="V192" s="18"/>
      <c r="W192" s="24"/>
      <c r="X192" s="24" t="s">
        <v>107</v>
      </c>
    </row>
    <row r="193" spans="1:25" ht="54" x14ac:dyDescent="0.3">
      <c r="A193" s="36" t="s">
        <v>825</v>
      </c>
      <c r="B193" s="18">
        <v>191</v>
      </c>
      <c r="C193" s="19">
        <v>43615</v>
      </c>
      <c r="D193" s="18" t="s">
        <v>932</v>
      </c>
      <c r="E193" s="18" t="s">
        <v>933</v>
      </c>
      <c r="F193" s="18" t="s">
        <v>58</v>
      </c>
      <c r="G193" s="18">
        <v>15</v>
      </c>
      <c r="H193" s="18" t="s">
        <v>65</v>
      </c>
      <c r="I193" s="18" t="s">
        <v>934</v>
      </c>
      <c r="J193" s="18" t="s">
        <v>30</v>
      </c>
      <c r="K193" s="20">
        <v>189</v>
      </c>
      <c r="L193" s="21">
        <f t="shared" si="7"/>
        <v>11</v>
      </c>
      <c r="M193" s="19">
        <v>43626</v>
      </c>
      <c r="N193" s="22">
        <f t="shared" si="8"/>
        <v>7</v>
      </c>
      <c r="O193" s="19">
        <v>43633</v>
      </c>
      <c r="P193" s="18" t="s">
        <v>935</v>
      </c>
      <c r="Q193" s="23">
        <v>550</v>
      </c>
      <c r="R193" s="19">
        <v>43633</v>
      </c>
      <c r="S193" s="18" t="s">
        <v>936</v>
      </c>
      <c r="T193" s="19">
        <v>43641</v>
      </c>
      <c r="U193" s="21">
        <f t="shared" si="9"/>
        <v>8</v>
      </c>
      <c r="V193" s="18" t="s">
        <v>936</v>
      </c>
      <c r="W193" s="34" t="s">
        <v>308</v>
      </c>
      <c r="X193" s="24" t="s">
        <v>107</v>
      </c>
      <c r="Y193" s="26"/>
    </row>
    <row r="194" spans="1:25" ht="36" x14ac:dyDescent="0.3">
      <c r="A194" s="36" t="s">
        <v>937</v>
      </c>
      <c r="B194" s="18">
        <v>192</v>
      </c>
      <c r="C194" s="19">
        <v>43619</v>
      </c>
      <c r="D194" s="19" t="s">
        <v>938</v>
      </c>
      <c r="E194" s="18" t="s">
        <v>939</v>
      </c>
      <c r="F194" s="18" t="s">
        <v>45</v>
      </c>
      <c r="G194" s="18">
        <v>15</v>
      </c>
      <c r="H194" s="18" t="s">
        <v>65</v>
      </c>
      <c r="I194" s="18" t="s">
        <v>940</v>
      </c>
      <c r="J194" s="18" t="s">
        <v>30</v>
      </c>
      <c r="K194" s="20">
        <v>190</v>
      </c>
      <c r="L194" s="21">
        <f t="shared" si="7"/>
        <v>10</v>
      </c>
      <c r="M194" s="19">
        <v>43629</v>
      </c>
      <c r="N194" s="22">
        <f t="shared" si="8"/>
        <v>7</v>
      </c>
      <c r="O194" s="19">
        <v>43636</v>
      </c>
      <c r="P194" s="18" t="s">
        <v>941</v>
      </c>
      <c r="Q194" s="29">
        <v>550</v>
      </c>
      <c r="R194" s="19"/>
      <c r="S194" s="18"/>
      <c r="T194" s="19"/>
      <c r="U194" s="21">
        <f t="shared" si="9"/>
        <v>-43636</v>
      </c>
      <c r="V194" s="18"/>
      <c r="W194" s="24"/>
      <c r="X194" s="25"/>
    </row>
    <row r="195" spans="1:25" ht="36" x14ac:dyDescent="0.3">
      <c r="A195" s="36" t="s">
        <v>937</v>
      </c>
      <c r="B195" s="18">
        <v>193</v>
      </c>
      <c r="C195" s="19">
        <v>43620</v>
      </c>
      <c r="D195" s="19" t="s">
        <v>942</v>
      </c>
      <c r="E195" s="18" t="s">
        <v>943</v>
      </c>
      <c r="F195" s="18" t="s">
        <v>90</v>
      </c>
      <c r="G195" s="18">
        <v>5</v>
      </c>
      <c r="H195" s="18" t="s">
        <v>28</v>
      </c>
      <c r="I195" s="18" t="s">
        <v>926</v>
      </c>
      <c r="J195" s="18" t="s">
        <v>30</v>
      </c>
      <c r="K195" s="20">
        <v>191</v>
      </c>
      <c r="L195" s="21">
        <f t="shared" si="7"/>
        <v>13</v>
      </c>
      <c r="M195" s="19">
        <v>43633</v>
      </c>
      <c r="N195" s="22">
        <f t="shared" si="8"/>
        <v>17</v>
      </c>
      <c r="O195" s="19">
        <v>43650</v>
      </c>
      <c r="P195" s="18" t="s">
        <v>944</v>
      </c>
      <c r="Q195" s="23">
        <v>550</v>
      </c>
      <c r="R195" s="19"/>
      <c r="S195" s="18"/>
      <c r="T195" s="19"/>
      <c r="U195" s="21">
        <f t="shared" si="9"/>
        <v>-43650</v>
      </c>
      <c r="V195" s="18"/>
      <c r="W195" s="24"/>
      <c r="X195" s="24" t="s">
        <v>107</v>
      </c>
    </row>
    <row r="196" spans="1:25" ht="72" x14ac:dyDescent="0.3">
      <c r="A196" s="36" t="s">
        <v>937</v>
      </c>
      <c r="B196" s="18">
        <v>194</v>
      </c>
      <c r="C196" s="19">
        <v>43620</v>
      </c>
      <c r="D196" s="18" t="s">
        <v>945</v>
      </c>
      <c r="E196" s="18" t="s">
        <v>946</v>
      </c>
      <c r="F196" s="18" t="s">
        <v>58</v>
      </c>
      <c r="G196" s="18">
        <v>15</v>
      </c>
      <c r="H196" s="18" t="s">
        <v>38</v>
      </c>
      <c r="I196" s="18" t="s">
        <v>947</v>
      </c>
      <c r="J196" s="18" t="s">
        <v>30</v>
      </c>
      <c r="K196" s="20">
        <v>192</v>
      </c>
      <c r="L196" s="21">
        <f t="shared" si="7"/>
        <v>13</v>
      </c>
      <c r="M196" s="19">
        <v>43633</v>
      </c>
      <c r="N196" s="22">
        <f t="shared" si="8"/>
        <v>4</v>
      </c>
      <c r="O196" s="19">
        <v>43637</v>
      </c>
      <c r="P196" s="18" t="s">
        <v>948</v>
      </c>
      <c r="Q196" s="23">
        <v>550</v>
      </c>
      <c r="R196" s="19">
        <v>43658</v>
      </c>
      <c r="S196" s="18" t="s">
        <v>949</v>
      </c>
      <c r="T196" s="19">
        <v>43668</v>
      </c>
      <c r="U196" s="21">
        <f t="shared" si="9"/>
        <v>31</v>
      </c>
      <c r="V196" s="18" t="s">
        <v>949</v>
      </c>
      <c r="W196" s="34" t="s">
        <v>308</v>
      </c>
      <c r="X196" s="25"/>
    </row>
    <row r="197" spans="1:25" ht="72" x14ac:dyDescent="0.3">
      <c r="A197" s="36" t="s">
        <v>937</v>
      </c>
      <c r="B197" s="18">
        <v>195</v>
      </c>
      <c r="C197" s="19">
        <v>43620</v>
      </c>
      <c r="D197" s="18" t="s">
        <v>950</v>
      </c>
      <c r="E197" s="18" t="s">
        <v>951</v>
      </c>
      <c r="F197" s="18" t="s">
        <v>37</v>
      </c>
      <c r="G197" s="18">
        <v>5</v>
      </c>
      <c r="H197" s="18" t="s">
        <v>28</v>
      </c>
      <c r="I197" s="18" t="s">
        <v>952</v>
      </c>
      <c r="J197" s="18" t="s">
        <v>30</v>
      </c>
      <c r="K197" s="20">
        <v>193</v>
      </c>
      <c r="L197" s="21">
        <f t="shared" si="7"/>
        <v>13</v>
      </c>
      <c r="M197" s="19">
        <v>43633</v>
      </c>
      <c r="N197" s="22">
        <f t="shared" si="8"/>
        <v>17</v>
      </c>
      <c r="O197" s="19">
        <v>43650</v>
      </c>
      <c r="P197" s="18" t="s">
        <v>953</v>
      </c>
      <c r="Q197" s="23">
        <v>550</v>
      </c>
      <c r="R197" s="19"/>
      <c r="S197" s="18"/>
      <c r="T197" s="19"/>
      <c r="U197" s="21">
        <f t="shared" si="9"/>
        <v>-43650</v>
      </c>
      <c r="V197" s="18"/>
      <c r="W197" s="24"/>
      <c r="X197" s="24" t="s">
        <v>107</v>
      </c>
    </row>
    <row r="198" spans="1:25" ht="54" x14ac:dyDescent="0.3">
      <c r="A198" s="36" t="s">
        <v>937</v>
      </c>
      <c r="B198" s="18">
        <v>196</v>
      </c>
      <c r="C198" s="19">
        <v>43621</v>
      </c>
      <c r="D198" s="18" t="s">
        <v>954</v>
      </c>
      <c r="E198" s="18" t="s">
        <v>245</v>
      </c>
      <c r="F198" s="18" t="s">
        <v>955</v>
      </c>
      <c r="G198" s="18">
        <v>20</v>
      </c>
      <c r="H198" s="18" t="s">
        <v>956</v>
      </c>
      <c r="I198" s="18" t="s">
        <v>957</v>
      </c>
      <c r="J198" s="18" t="s">
        <v>30</v>
      </c>
      <c r="K198" s="20">
        <v>194</v>
      </c>
      <c r="L198" s="21">
        <f t="shared" ref="L198:L211" si="10">M198-C198</f>
        <v>8</v>
      </c>
      <c r="M198" s="19">
        <v>43629</v>
      </c>
      <c r="N198" s="22">
        <f t="shared" ref="N198:N261" si="11">O198-M198</f>
        <v>-43629</v>
      </c>
      <c r="O198" s="19"/>
      <c r="P198" s="18" t="s">
        <v>958</v>
      </c>
      <c r="Q198" s="23"/>
      <c r="R198" s="19"/>
      <c r="S198" s="18"/>
      <c r="T198" s="19"/>
      <c r="U198" s="21">
        <f t="shared" si="9"/>
        <v>0</v>
      </c>
      <c r="V198" s="18"/>
      <c r="W198" s="24"/>
      <c r="X198" s="25"/>
    </row>
    <row r="199" spans="1:25" ht="36" x14ac:dyDescent="0.3">
      <c r="A199" s="36" t="s">
        <v>937</v>
      </c>
      <c r="B199" s="18">
        <v>197</v>
      </c>
      <c r="C199" s="19">
        <v>43622</v>
      </c>
      <c r="D199" s="18" t="s">
        <v>149</v>
      </c>
      <c r="E199" s="18" t="s">
        <v>959</v>
      </c>
      <c r="F199" s="18" t="s">
        <v>151</v>
      </c>
      <c r="G199" s="18">
        <v>2</v>
      </c>
      <c r="H199" s="18" t="s">
        <v>960</v>
      </c>
      <c r="I199" s="18" t="s">
        <v>961</v>
      </c>
      <c r="J199" s="18" t="s">
        <v>30</v>
      </c>
      <c r="K199" s="20">
        <v>195</v>
      </c>
      <c r="L199" s="21">
        <f t="shared" si="10"/>
        <v>7</v>
      </c>
      <c r="M199" s="19">
        <v>43629</v>
      </c>
      <c r="N199" s="22">
        <f t="shared" si="11"/>
        <v>-43629</v>
      </c>
      <c r="O199" s="19"/>
      <c r="P199" s="18" t="s">
        <v>962</v>
      </c>
      <c r="Q199" s="23"/>
      <c r="R199" s="19"/>
      <c r="S199" s="18"/>
      <c r="T199" s="19"/>
      <c r="U199" s="21">
        <f t="shared" si="9"/>
        <v>0</v>
      </c>
      <c r="V199" s="18"/>
      <c r="W199" s="24"/>
      <c r="X199" s="25"/>
    </row>
    <row r="200" spans="1:25" ht="90" x14ac:dyDescent="0.3">
      <c r="A200" s="36" t="s">
        <v>937</v>
      </c>
      <c r="B200" s="18">
        <v>198</v>
      </c>
      <c r="C200" s="19">
        <v>43622</v>
      </c>
      <c r="D200" s="18" t="s">
        <v>963</v>
      </c>
      <c r="E200" s="18" t="s">
        <v>964</v>
      </c>
      <c r="F200" s="18" t="s">
        <v>27</v>
      </c>
      <c r="G200" s="18">
        <v>100</v>
      </c>
      <c r="H200" s="18" t="s">
        <v>965</v>
      </c>
      <c r="I200" s="18" t="s">
        <v>966</v>
      </c>
      <c r="J200" s="18" t="s">
        <v>30</v>
      </c>
      <c r="K200" s="20">
        <v>196</v>
      </c>
      <c r="L200" s="21">
        <f t="shared" si="10"/>
        <v>12</v>
      </c>
      <c r="M200" s="19">
        <v>43634</v>
      </c>
      <c r="N200" s="22">
        <f t="shared" si="11"/>
        <v>9</v>
      </c>
      <c r="O200" s="19">
        <v>43643</v>
      </c>
      <c r="P200" s="18" t="s">
        <v>967</v>
      </c>
      <c r="Q200" s="23">
        <v>5564.4</v>
      </c>
      <c r="R200" s="19"/>
      <c r="S200" s="18"/>
      <c r="T200" s="19"/>
      <c r="U200" s="21">
        <f t="shared" si="9"/>
        <v>-43643</v>
      </c>
      <c r="V200" s="18"/>
      <c r="W200" s="24"/>
      <c r="X200" s="24" t="s">
        <v>107</v>
      </c>
    </row>
    <row r="201" spans="1:25" ht="83.25" customHeight="1" x14ac:dyDescent="0.3">
      <c r="A201" s="36" t="s">
        <v>937</v>
      </c>
      <c r="B201" s="18">
        <v>199</v>
      </c>
      <c r="C201" s="19">
        <v>43627</v>
      </c>
      <c r="D201" s="18" t="s">
        <v>968</v>
      </c>
      <c r="E201" s="18" t="s">
        <v>969</v>
      </c>
      <c r="F201" s="18" t="str">
        <f>F196</f>
        <v>нежилое помещение</v>
      </c>
      <c r="G201" s="18">
        <v>15</v>
      </c>
      <c r="H201" s="18" t="s">
        <v>65</v>
      </c>
      <c r="I201" s="18" t="s">
        <v>970</v>
      </c>
      <c r="J201" s="18" t="s">
        <v>30</v>
      </c>
      <c r="K201" s="20">
        <v>197</v>
      </c>
      <c r="L201" s="21">
        <f t="shared" si="10"/>
        <v>13</v>
      </c>
      <c r="M201" s="19">
        <v>43640</v>
      </c>
      <c r="N201" s="22">
        <f t="shared" si="11"/>
        <v>-43640</v>
      </c>
      <c r="O201" s="19"/>
      <c r="P201" s="18" t="s">
        <v>971</v>
      </c>
      <c r="Q201" s="23"/>
      <c r="R201" s="19"/>
      <c r="S201" s="18"/>
      <c r="T201" s="19"/>
      <c r="U201" s="21">
        <f t="shared" si="9"/>
        <v>0</v>
      </c>
      <c r="V201" s="18"/>
      <c r="W201" s="24"/>
      <c r="X201" s="24" t="s">
        <v>107</v>
      </c>
    </row>
    <row r="202" spans="1:25" ht="83.25" customHeight="1" x14ac:dyDescent="0.3">
      <c r="A202" s="36" t="s">
        <v>937</v>
      </c>
      <c r="B202" s="18">
        <v>200</v>
      </c>
      <c r="C202" s="19">
        <v>43627</v>
      </c>
      <c r="D202" s="18" t="s">
        <v>972</v>
      </c>
      <c r="E202" s="18" t="s">
        <v>973</v>
      </c>
      <c r="F202" s="18" t="s">
        <v>27</v>
      </c>
      <c r="G202" s="18">
        <v>14</v>
      </c>
      <c r="H202" s="18">
        <v>14</v>
      </c>
      <c r="I202" s="18" t="s">
        <v>974</v>
      </c>
      <c r="J202" s="18" t="s">
        <v>30</v>
      </c>
      <c r="K202" s="20">
        <v>198</v>
      </c>
      <c r="L202" s="21">
        <f t="shared" si="10"/>
        <v>3</v>
      </c>
      <c r="M202" s="19">
        <v>43630</v>
      </c>
      <c r="N202" s="22">
        <f t="shared" si="11"/>
        <v>0</v>
      </c>
      <c r="O202" s="19">
        <v>43630</v>
      </c>
      <c r="P202" s="18" t="s">
        <v>975</v>
      </c>
      <c r="Q202" s="27">
        <v>1000</v>
      </c>
      <c r="R202" s="19"/>
      <c r="T202" s="19"/>
      <c r="U202" s="21">
        <f t="shared" si="9"/>
        <v>-43630</v>
      </c>
      <c r="V202" s="18" t="s">
        <v>976</v>
      </c>
      <c r="W202" s="24" t="s">
        <v>308</v>
      </c>
      <c r="X202" s="25"/>
    </row>
    <row r="203" spans="1:25" ht="81.75" customHeight="1" x14ac:dyDescent="0.3">
      <c r="A203" s="36" t="s">
        <v>937</v>
      </c>
      <c r="B203" s="18">
        <v>201</v>
      </c>
      <c r="C203" s="19">
        <v>43627</v>
      </c>
      <c r="D203" s="18" t="s">
        <v>977</v>
      </c>
      <c r="E203" s="18" t="s">
        <v>978</v>
      </c>
      <c r="F203" s="18" t="s">
        <v>37</v>
      </c>
      <c r="G203" s="18">
        <v>15</v>
      </c>
      <c r="H203" s="18" t="s">
        <v>38</v>
      </c>
      <c r="I203" s="18" t="s">
        <v>979</v>
      </c>
      <c r="J203" s="18" t="s">
        <v>30</v>
      </c>
      <c r="K203" s="20">
        <v>199</v>
      </c>
      <c r="L203" s="21">
        <f t="shared" si="10"/>
        <v>13</v>
      </c>
      <c r="M203" s="19">
        <v>43640</v>
      </c>
      <c r="N203" s="22">
        <f t="shared" si="11"/>
        <v>-43640</v>
      </c>
      <c r="O203" s="19"/>
      <c r="P203" s="18" t="s">
        <v>980</v>
      </c>
      <c r="Q203" s="23">
        <v>550</v>
      </c>
      <c r="R203" s="19"/>
      <c r="S203" s="18"/>
      <c r="T203" s="19">
        <v>43657</v>
      </c>
      <c r="U203" s="21">
        <f t="shared" si="9"/>
        <v>43657</v>
      </c>
      <c r="V203" s="18"/>
      <c r="W203" s="24"/>
      <c r="X203" s="25"/>
    </row>
    <row r="204" spans="1:25" ht="122.25" customHeight="1" x14ac:dyDescent="0.3">
      <c r="A204" s="36" t="s">
        <v>937</v>
      </c>
      <c r="B204" s="18">
        <v>202</v>
      </c>
      <c r="C204" s="19">
        <v>43629</v>
      </c>
      <c r="D204" s="18" t="s">
        <v>981</v>
      </c>
      <c r="E204" s="18" t="s">
        <v>455</v>
      </c>
      <c r="F204" s="18" t="s">
        <v>982</v>
      </c>
      <c r="G204" s="18">
        <v>5</v>
      </c>
      <c r="H204" s="18" t="s">
        <v>28</v>
      </c>
      <c r="I204" s="24" t="s">
        <v>32</v>
      </c>
      <c r="J204" s="24" t="s">
        <v>32</v>
      </c>
      <c r="K204" s="20" t="s">
        <v>32</v>
      </c>
      <c r="L204" s="21" t="s">
        <v>32</v>
      </c>
      <c r="M204" s="41" t="s">
        <v>32</v>
      </c>
      <c r="N204" s="22" t="s">
        <v>32</v>
      </c>
      <c r="O204" s="41" t="s">
        <v>32</v>
      </c>
      <c r="P204" s="18" t="s">
        <v>32</v>
      </c>
      <c r="Q204" s="23" t="s">
        <v>32</v>
      </c>
      <c r="R204" s="19" t="s">
        <v>32</v>
      </c>
      <c r="S204" s="18" t="s">
        <v>32</v>
      </c>
      <c r="T204" s="19" t="s">
        <v>32</v>
      </c>
      <c r="U204" s="21" t="s">
        <v>32</v>
      </c>
      <c r="V204" s="18" t="s">
        <v>32</v>
      </c>
      <c r="W204" s="24" t="s">
        <v>456</v>
      </c>
      <c r="X204" s="25"/>
    </row>
    <row r="205" spans="1:25" ht="125.25" customHeight="1" x14ac:dyDescent="0.3">
      <c r="A205" s="36" t="s">
        <v>937</v>
      </c>
      <c r="B205" s="18">
        <v>203</v>
      </c>
      <c r="C205" s="19">
        <v>43630</v>
      </c>
      <c r="D205" s="18" t="s">
        <v>983</v>
      </c>
      <c r="E205" s="18" t="s">
        <v>984</v>
      </c>
      <c r="F205" s="18" t="s">
        <v>985</v>
      </c>
      <c r="G205" s="18">
        <v>350</v>
      </c>
      <c r="H205" s="18" t="s">
        <v>986</v>
      </c>
      <c r="I205" s="18" t="s">
        <v>987</v>
      </c>
      <c r="J205" s="18" t="s">
        <v>102</v>
      </c>
      <c r="K205" s="20">
        <v>201</v>
      </c>
      <c r="L205" s="21">
        <f t="shared" si="10"/>
        <v>13</v>
      </c>
      <c r="M205" s="41">
        <v>43643</v>
      </c>
      <c r="N205" s="22" t="e">
        <f t="shared" si="11"/>
        <v>#VALUE!</v>
      </c>
      <c r="O205" s="41" t="s">
        <v>32</v>
      </c>
      <c r="P205" s="18" t="s">
        <v>32</v>
      </c>
      <c r="Q205" s="23" t="s">
        <v>32</v>
      </c>
      <c r="R205" s="31" t="s">
        <v>32</v>
      </c>
      <c r="S205" s="18" t="s">
        <v>32</v>
      </c>
      <c r="T205" s="19" t="s">
        <v>32</v>
      </c>
      <c r="U205" s="21" t="s">
        <v>32</v>
      </c>
      <c r="V205" s="18" t="s">
        <v>32</v>
      </c>
      <c r="W205" s="24" t="s">
        <v>988</v>
      </c>
      <c r="X205" s="24"/>
    </row>
    <row r="206" spans="1:25" ht="57.75" customHeight="1" x14ac:dyDescent="0.3">
      <c r="A206" s="36" t="s">
        <v>937</v>
      </c>
      <c r="B206" s="18">
        <v>204</v>
      </c>
      <c r="C206" s="19">
        <v>43629</v>
      </c>
      <c r="D206" s="18" t="s">
        <v>535</v>
      </c>
      <c r="E206" s="18" t="s">
        <v>989</v>
      </c>
      <c r="F206" s="18" t="s">
        <v>27</v>
      </c>
      <c r="G206" s="18">
        <v>15</v>
      </c>
      <c r="H206" s="18" t="s">
        <v>78</v>
      </c>
      <c r="I206" s="18" t="s">
        <v>990</v>
      </c>
      <c r="J206" s="18" t="s">
        <v>30</v>
      </c>
      <c r="K206" s="20">
        <v>202</v>
      </c>
      <c r="L206" s="21">
        <f t="shared" si="10"/>
        <v>14</v>
      </c>
      <c r="M206" s="41">
        <v>43643</v>
      </c>
      <c r="N206" s="22">
        <f t="shared" si="11"/>
        <v>0</v>
      </c>
      <c r="O206" s="41">
        <v>43643</v>
      </c>
      <c r="P206" s="18" t="s">
        <v>991</v>
      </c>
      <c r="Q206" s="27">
        <v>1000</v>
      </c>
      <c r="R206" s="31" t="s">
        <v>992</v>
      </c>
      <c r="S206" s="18"/>
      <c r="T206" s="19"/>
      <c r="U206" s="21">
        <f t="shared" ref="U206:U223" si="12">T206-O206</f>
        <v>-43643</v>
      </c>
      <c r="V206" s="18"/>
      <c r="W206" s="24" t="s">
        <v>34</v>
      </c>
      <c r="X206" s="24"/>
    </row>
    <row r="207" spans="1:25" ht="78.75" customHeight="1" x14ac:dyDescent="0.3">
      <c r="A207" s="36" t="s">
        <v>937</v>
      </c>
      <c r="B207" s="18">
        <v>205</v>
      </c>
      <c r="C207" s="19">
        <v>43633</v>
      </c>
      <c r="D207" s="18" t="s">
        <v>993</v>
      </c>
      <c r="E207" s="18" t="s">
        <v>994</v>
      </c>
      <c r="F207" s="18" t="s">
        <v>45</v>
      </c>
      <c r="G207" s="18">
        <v>15</v>
      </c>
      <c r="H207" s="18" t="s">
        <v>65</v>
      </c>
      <c r="I207" s="18" t="s">
        <v>995</v>
      </c>
      <c r="J207" s="18" t="s">
        <v>30</v>
      </c>
      <c r="K207" s="20">
        <v>203</v>
      </c>
      <c r="L207" s="21">
        <f t="shared" si="10"/>
        <v>11</v>
      </c>
      <c r="M207" s="19">
        <v>43644</v>
      </c>
      <c r="N207" s="22">
        <f t="shared" si="11"/>
        <v>18</v>
      </c>
      <c r="O207" s="19">
        <v>43662</v>
      </c>
      <c r="P207" s="18" t="s">
        <v>996</v>
      </c>
      <c r="Q207" s="23">
        <v>550</v>
      </c>
      <c r="R207" s="19">
        <v>43669</v>
      </c>
      <c r="S207" s="19" t="s">
        <v>997</v>
      </c>
      <c r="T207" s="19">
        <v>43671</v>
      </c>
      <c r="U207" s="21">
        <f t="shared" si="12"/>
        <v>9</v>
      </c>
      <c r="V207" s="19" t="s">
        <v>997</v>
      </c>
      <c r="W207" s="24" t="s">
        <v>34</v>
      </c>
      <c r="X207" s="24" t="s">
        <v>799</v>
      </c>
    </row>
    <row r="208" spans="1:25" ht="89.25" customHeight="1" x14ac:dyDescent="0.3">
      <c r="A208" s="36" t="s">
        <v>937</v>
      </c>
      <c r="B208" s="18">
        <v>206</v>
      </c>
      <c r="C208" s="19">
        <v>43634</v>
      </c>
      <c r="D208" s="18" t="s">
        <v>998</v>
      </c>
      <c r="E208" s="18" t="s">
        <v>999</v>
      </c>
      <c r="F208" s="18" t="s">
        <v>45</v>
      </c>
      <c r="G208" s="18">
        <v>15</v>
      </c>
      <c r="H208" s="18" t="s">
        <v>65</v>
      </c>
      <c r="I208" s="18" t="s">
        <v>1000</v>
      </c>
      <c r="J208" s="18" t="s">
        <v>30</v>
      </c>
      <c r="K208" s="20">
        <v>204</v>
      </c>
      <c r="L208" s="21">
        <f t="shared" si="10"/>
        <v>13</v>
      </c>
      <c r="M208" s="19">
        <v>43647</v>
      </c>
      <c r="N208" s="22">
        <f t="shared" si="11"/>
        <v>10</v>
      </c>
      <c r="O208" s="19">
        <v>43657</v>
      </c>
      <c r="P208" s="18" t="s">
        <v>1001</v>
      </c>
      <c r="Q208" s="23">
        <v>550</v>
      </c>
      <c r="R208" s="19">
        <v>43668</v>
      </c>
      <c r="S208" s="18" t="s">
        <v>1002</v>
      </c>
      <c r="T208" s="19">
        <v>43671</v>
      </c>
      <c r="U208" s="21">
        <f t="shared" si="12"/>
        <v>14</v>
      </c>
      <c r="V208" s="18" t="s">
        <v>1002</v>
      </c>
      <c r="W208" s="24" t="s">
        <v>34</v>
      </c>
      <c r="X208" s="25"/>
    </row>
    <row r="209" spans="1:25" ht="72" x14ac:dyDescent="0.3">
      <c r="A209" s="36" t="s">
        <v>937</v>
      </c>
      <c r="B209" s="18">
        <v>207</v>
      </c>
      <c r="C209" s="19">
        <v>43634</v>
      </c>
      <c r="D209" s="18" t="s">
        <v>1003</v>
      </c>
      <c r="E209" s="18" t="s">
        <v>1004</v>
      </c>
      <c r="F209" s="18" t="s">
        <v>45</v>
      </c>
      <c r="G209" s="18">
        <v>15</v>
      </c>
      <c r="H209" s="18" t="s">
        <v>65</v>
      </c>
      <c r="I209" s="18" t="s">
        <v>1005</v>
      </c>
      <c r="J209" s="18" t="s">
        <v>30</v>
      </c>
      <c r="K209" s="20">
        <v>205</v>
      </c>
      <c r="L209" s="21">
        <f t="shared" si="10"/>
        <v>9</v>
      </c>
      <c r="M209" s="19">
        <v>43643</v>
      </c>
      <c r="N209" s="22">
        <f t="shared" si="11"/>
        <v>5</v>
      </c>
      <c r="O209" s="19">
        <v>43648</v>
      </c>
      <c r="P209" s="18" t="s">
        <v>1006</v>
      </c>
      <c r="Q209" s="28">
        <v>550</v>
      </c>
      <c r="R209" s="19"/>
      <c r="S209" s="18"/>
      <c r="T209" s="19"/>
      <c r="U209" s="21">
        <f t="shared" si="12"/>
        <v>-43648</v>
      </c>
      <c r="V209" s="18"/>
      <c r="W209" s="24"/>
      <c r="X209" s="25"/>
    </row>
    <row r="210" spans="1:25" ht="72" x14ac:dyDescent="0.3">
      <c r="A210" s="36" t="s">
        <v>937</v>
      </c>
      <c r="B210" s="18">
        <v>208</v>
      </c>
      <c r="C210" s="19">
        <v>43634</v>
      </c>
      <c r="D210" s="18" t="s">
        <v>1007</v>
      </c>
      <c r="E210" s="18" t="s">
        <v>1008</v>
      </c>
      <c r="F210" s="18" t="s">
        <v>45</v>
      </c>
      <c r="G210" s="18">
        <v>15</v>
      </c>
      <c r="H210" s="18" t="s">
        <v>65</v>
      </c>
      <c r="I210" s="18" t="s">
        <v>1009</v>
      </c>
      <c r="J210" s="18" t="s">
        <v>30</v>
      </c>
      <c r="K210" s="20">
        <v>206</v>
      </c>
      <c r="L210" s="21">
        <f t="shared" si="10"/>
        <v>9</v>
      </c>
      <c r="M210" s="19">
        <v>43643</v>
      </c>
      <c r="N210" s="22">
        <f t="shared" si="11"/>
        <v>5</v>
      </c>
      <c r="O210" s="19">
        <v>43648</v>
      </c>
      <c r="P210" s="18" t="s">
        <v>1010</v>
      </c>
      <c r="Q210" s="23">
        <v>550</v>
      </c>
      <c r="R210" s="19"/>
      <c r="S210" s="18"/>
      <c r="T210" s="19"/>
      <c r="U210" s="21">
        <f t="shared" si="12"/>
        <v>-43648</v>
      </c>
      <c r="V210" s="18"/>
      <c r="W210" s="24"/>
      <c r="X210" s="24"/>
    </row>
    <row r="211" spans="1:25" ht="72" x14ac:dyDescent="0.3">
      <c r="A211" s="36" t="s">
        <v>937</v>
      </c>
      <c r="B211" s="18">
        <v>209</v>
      </c>
      <c r="C211" s="19">
        <v>43607</v>
      </c>
      <c r="D211" s="53" t="s">
        <v>1011</v>
      </c>
      <c r="E211" s="18" t="s">
        <v>190</v>
      </c>
      <c r="F211" s="18" t="s">
        <v>58</v>
      </c>
      <c r="G211" s="18">
        <v>95</v>
      </c>
      <c r="H211" s="18" t="s">
        <v>1012</v>
      </c>
      <c r="I211" s="18" t="s">
        <v>1013</v>
      </c>
      <c r="J211" s="18" t="s">
        <v>30</v>
      </c>
      <c r="K211" s="20">
        <v>207</v>
      </c>
      <c r="L211" s="21">
        <f t="shared" si="10"/>
        <v>29</v>
      </c>
      <c r="M211" s="19">
        <v>43636</v>
      </c>
      <c r="N211" s="22">
        <f>O211-M213</f>
        <v>7</v>
      </c>
      <c r="O211" s="19">
        <v>43643</v>
      </c>
      <c r="P211" s="18" t="s">
        <v>1014</v>
      </c>
      <c r="Q211" s="23">
        <v>4451.5200000000004</v>
      </c>
      <c r="R211" s="19"/>
      <c r="S211" s="18"/>
      <c r="T211" s="19"/>
      <c r="U211" s="21">
        <f t="shared" si="12"/>
        <v>-43643</v>
      </c>
      <c r="V211" s="18"/>
      <c r="W211" s="24"/>
      <c r="X211" s="24" t="s">
        <v>107</v>
      </c>
    </row>
    <row r="212" spans="1:25" ht="72" x14ac:dyDescent="0.3">
      <c r="A212" s="36" t="s">
        <v>937</v>
      </c>
      <c r="B212" s="18">
        <v>210</v>
      </c>
      <c r="C212" s="19">
        <v>43635</v>
      </c>
      <c r="D212" s="53" t="s">
        <v>1015</v>
      </c>
      <c r="E212" s="18" t="s">
        <v>1016</v>
      </c>
      <c r="F212" s="18" t="s">
        <v>58</v>
      </c>
      <c r="G212" s="18">
        <v>140</v>
      </c>
      <c r="H212" s="18" t="s">
        <v>1017</v>
      </c>
      <c r="I212" s="18" t="s">
        <v>1018</v>
      </c>
      <c r="J212" s="18" t="s">
        <v>30</v>
      </c>
      <c r="K212" s="20">
        <v>208</v>
      </c>
      <c r="L212" s="21">
        <f>M212-C212</f>
        <v>12</v>
      </c>
      <c r="M212" s="19">
        <v>43647</v>
      </c>
      <c r="N212" s="22">
        <f>O212-M214</f>
        <v>29</v>
      </c>
      <c r="O212" s="19">
        <v>43676</v>
      </c>
      <c r="P212" s="18" t="s">
        <v>1019</v>
      </c>
      <c r="Q212" s="23">
        <v>7790.16</v>
      </c>
      <c r="R212" s="19"/>
      <c r="S212" s="18"/>
      <c r="T212" s="19"/>
      <c r="U212" s="21">
        <f t="shared" si="12"/>
        <v>-43676</v>
      </c>
      <c r="V212" s="18"/>
      <c r="W212" s="24"/>
      <c r="X212" s="24" t="s">
        <v>107</v>
      </c>
    </row>
    <row r="213" spans="1:25" ht="54" x14ac:dyDescent="0.3">
      <c r="A213" s="36" t="s">
        <v>937</v>
      </c>
      <c r="B213" s="18">
        <v>211</v>
      </c>
      <c r="C213" s="19">
        <v>43636</v>
      </c>
      <c r="D213" s="53" t="s">
        <v>1020</v>
      </c>
      <c r="E213" s="18" t="s">
        <v>1021</v>
      </c>
      <c r="F213" s="18" t="s">
        <v>45</v>
      </c>
      <c r="G213" s="18">
        <v>15</v>
      </c>
      <c r="H213" s="18" t="s">
        <v>65</v>
      </c>
      <c r="I213" s="18" t="s">
        <v>1022</v>
      </c>
      <c r="J213" s="18" t="s">
        <v>30</v>
      </c>
      <c r="K213" s="20">
        <v>209</v>
      </c>
      <c r="L213" s="21">
        <f>M213-C213</f>
        <v>0</v>
      </c>
      <c r="M213" s="19">
        <v>43636</v>
      </c>
      <c r="N213" s="22">
        <f>O213-M213</f>
        <v>1</v>
      </c>
      <c r="O213" s="19">
        <v>43637</v>
      </c>
      <c r="P213" s="18" t="s">
        <v>1023</v>
      </c>
      <c r="Q213" s="23">
        <v>834.66</v>
      </c>
      <c r="R213" s="19">
        <v>43637</v>
      </c>
      <c r="S213" s="18" t="s">
        <v>1024</v>
      </c>
      <c r="T213" s="19">
        <v>43637</v>
      </c>
      <c r="U213" s="21">
        <f t="shared" si="12"/>
        <v>0</v>
      </c>
      <c r="V213" s="18" t="s">
        <v>1024</v>
      </c>
      <c r="W213" s="34" t="s">
        <v>34</v>
      </c>
      <c r="X213" s="24"/>
      <c r="Y213" s="26"/>
    </row>
    <row r="214" spans="1:25" ht="54" x14ac:dyDescent="0.3">
      <c r="A214" s="36" t="s">
        <v>937</v>
      </c>
      <c r="B214" s="18">
        <v>212</v>
      </c>
      <c r="C214" s="19">
        <v>43641</v>
      </c>
      <c r="D214" s="18" t="s">
        <v>1025</v>
      </c>
      <c r="E214" s="18" t="s">
        <v>1026</v>
      </c>
      <c r="F214" s="18" t="s">
        <v>45</v>
      </c>
      <c r="G214" s="18">
        <v>5</v>
      </c>
      <c r="H214" s="18" t="s">
        <v>28</v>
      </c>
      <c r="I214" s="18" t="s">
        <v>1027</v>
      </c>
      <c r="J214" s="18" t="s">
        <v>30</v>
      </c>
      <c r="K214" s="20">
        <v>210</v>
      </c>
      <c r="L214" s="21" t="e">
        <f t="shared" ref="L214" si="13">M216-C214</f>
        <v>#VALUE!</v>
      </c>
      <c r="M214" s="19">
        <v>43647</v>
      </c>
      <c r="N214" s="22">
        <f>O214-M214</f>
        <v>7</v>
      </c>
      <c r="O214" s="19" t="str">
        <f>RIGHT(P214,10)</f>
        <v>08.07.2019</v>
      </c>
      <c r="P214" s="18" t="s">
        <v>1028</v>
      </c>
      <c r="Q214" s="23">
        <v>278.22000000000003</v>
      </c>
      <c r="R214" s="19">
        <v>43662</v>
      </c>
      <c r="S214" s="18" t="s">
        <v>1029</v>
      </c>
      <c r="T214" s="19">
        <v>43663</v>
      </c>
      <c r="U214" s="21">
        <f t="shared" si="12"/>
        <v>9</v>
      </c>
      <c r="V214" s="18" t="s">
        <v>1029</v>
      </c>
      <c r="W214" s="34" t="s">
        <v>34</v>
      </c>
      <c r="X214" s="25"/>
    </row>
    <row r="215" spans="1:25" ht="120" customHeight="1" x14ac:dyDescent="0.3">
      <c r="A215" s="36" t="s">
        <v>937</v>
      </c>
      <c r="B215" s="18">
        <v>213</v>
      </c>
      <c r="C215" s="19">
        <v>43641</v>
      </c>
      <c r="D215" s="18" t="s">
        <v>1030</v>
      </c>
      <c r="E215" s="18" t="s">
        <v>1031</v>
      </c>
      <c r="F215" s="18" t="s">
        <v>90</v>
      </c>
      <c r="G215" s="18">
        <v>5</v>
      </c>
      <c r="H215" s="18" t="s">
        <v>28</v>
      </c>
      <c r="I215" s="18" t="s">
        <v>32</v>
      </c>
      <c r="J215" s="18" t="s">
        <v>32</v>
      </c>
      <c r="K215" s="20" t="s">
        <v>32</v>
      </c>
      <c r="L215" s="21" t="s">
        <v>32</v>
      </c>
      <c r="M215" s="19" t="s">
        <v>32</v>
      </c>
      <c r="N215" s="22" t="s">
        <v>32</v>
      </c>
      <c r="O215" s="19" t="s">
        <v>32</v>
      </c>
      <c r="P215" s="18" t="s">
        <v>32</v>
      </c>
      <c r="Q215" s="23" t="s">
        <v>32</v>
      </c>
      <c r="R215" s="19" t="s">
        <v>32</v>
      </c>
      <c r="S215" s="18" t="s">
        <v>32</v>
      </c>
      <c r="T215" s="19" t="s">
        <v>32</v>
      </c>
      <c r="U215" s="21" t="s">
        <v>32</v>
      </c>
      <c r="V215" s="18" t="s">
        <v>32</v>
      </c>
      <c r="W215" s="24" t="s">
        <v>456</v>
      </c>
      <c r="X215" s="25"/>
    </row>
    <row r="216" spans="1:25" ht="108" x14ac:dyDescent="0.3">
      <c r="A216" s="36" t="s">
        <v>937</v>
      </c>
      <c r="B216" s="18">
        <v>214</v>
      </c>
      <c r="C216" s="19">
        <v>43641</v>
      </c>
      <c r="D216" s="18" t="s">
        <v>454</v>
      </c>
      <c r="E216" s="18" t="s">
        <v>1032</v>
      </c>
      <c r="F216" s="18" t="s">
        <v>90</v>
      </c>
      <c r="G216" s="18">
        <v>5</v>
      </c>
      <c r="H216" s="18" t="s">
        <v>28</v>
      </c>
      <c r="I216" s="18" t="s">
        <v>32</v>
      </c>
      <c r="J216" s="18" t="s">
        <v>32</v>
      </c>
      <c r="K216" s="20" t="s">
        <v>32</v>
      </c>
      <c r="L216" s="21" t="s">
        <v>32</v>
      </c>
      <c r="M216" s="19" t="s">
        <v>32</v>
      </c>
      <c r="N216" s="22" t="s">
        <v>32</v>
      </c>
      <c r="O216" s="19" t="s">
        <v>32</v>
      </c>
      <c r="P216" s="18" t="s">
        <v>32</v>
      </c>
      <c r="Q216" s="23" t="s">
        <v>32</v>
      </c>
      <c r="R216" s="19" t="s">
        <v>32</v>
      </c>
      <c r="S216" s="18" t="s">
        <v>32</v>
      </c>
      <c r="T216" s="19" t="s">
        <v>32</v>
      </c>
      <c r="U216" s="21" t="s">
        <v>32</v>
      </c>
      <c r="V216" s="18" t="s">
        <v>32</v>
      </c>
      <c r="W216" s="24" t="s">
        <v>456</v>
      </c>
      <c r="X216" s="25"/>
    </row>
    <row r="217" spans="1:25" ht="54" x14ac:dyDescent="0.3">
      <c r="A217" s="36" t="s">
        <v>937</v>
      </c>
      <c r="B217" s="18">
        <v>215</v>
      </c>
      <c r="C217" s="19">
        <v>43641</v>
      </c>
      <c r="D217" s="18" t="s">
        <v>1033</v>
      </c>
      <c r="E217" s="18" t="s">
        <v>1034</v>
      </c>
      <c r="F217" s="18" t="s">
        <v>37</v>
      </c>
      <c r="G217" s="18">
        <v>15</v>
      </c>
      <c r="H217" s="18" t="s">
        <v>65</v>
      </c>
      <c r="I217" s="18" t="s">
        <v>853</v>
      </c>
      <c r="J217" s="18"/>
      <c r="K217" s="20">
        <v>213</v>
      </c>
      <c r="L217" s="21">
        <f>M217-C216</f>
        <v>6</v>
      </c>
      <c r="M217" s="19">
        <v>43647</v>
      </c>
      <c r="N217" s="22">
        <f t="shared" ref="N217:N222" si="14">O217-M217</f>
        <v>15</v>
      </c>
      <c r="O217" s="19" t="str">
        <f>RIGHT(P217,10)</f>
        <v>16.07.2019</v>
      </c>
      <c r="P217" s="18" t="s">
        <v>1035</v>
      </c>
      <c r="Q217" s="23">
        <v>550</v>
      </c>
      <c r="R217" s="19"/>
      <c r="S217" s="18"/>
      <c r="T217" s="19"/>
      <c r="U217" s="21">
        <f t="shared" si="12"/>
        <v>-43662</v>
      </c>
      <c r="V217" s="18"/>
      <c r="W217" s="24"/>
      <c r="X217" s="25"/>
    </row>
    <row r="218" spans="1:25" ht="60.75" customHeight="1" x14ac:dyDescent="0.3">
      <c r="A218" s="36" t="s">
        <v>937</v>
      </c>
      <c r="B218" s="18">
        <v>216</v>
      </c>
      <c r="C218" s="19">
        <v>43643</v>
      </c>
      <c r="D218" s="18" t="s">
        <v>1036</v>
      </c>
      <c r="E218" s="18" t="s">
        <v>1037</v>
      </c>
      <c r="F218" s="18" t="s">
        <v>27</v>
      </c>
      <c r="G218" s="18">
        <v>150</v>
      </c>
      <c r="H218" s="18" t="s">
        <v>1038</v>
      </c>
      <c r="I218" s="18" t="s">
        <v>32</v>
      </c>
      <c r="J218" s="18" t="s">
        <v>32</v>
      </c>
      <c r="K218" s="20" t="s">
        <v>32</v>
      </c>
      <c r="L218" s="21" t="s">
        <v>32</v>
      </c>
      <c r="M218" s="19" t="s">
        <v>32</v>
      </c>
      <c r="N218" s="22" t="s">
        <v>32</v>
      </c>
      <c r="O218" s="19" t="s">
        <v>32</v>
      </c>
      <c r="P218" s="18" t="s">
        <v>32</v>
      </c>
      <c r="Q218" s="23" t="s">
        <v>32</v>
      </c>
      <c r="R218" s="19" t="s">
        <v>32</v>
      </c>
      <c r="S218" s="18" t="s">
        <v>32</v>
      </c>
      <c r="T218" s="19" t="s">
        <v>32</v>
      </c>
      <c r="U218" s="21" t="s">
        <v>32</v>
      </c>
      <c r="V218" s="18" t="s">
        <v>32</v>
      </c>
      <c r="W218" s="24" t="s">
        <v>32</v>
      </c>
      <c r="X218" s="24" t="s">
        <v>1039</v>
      </c>
    </row>
    <row r="219" spans="1:25" ht="119.25" customHeight="1" x14ac:dyDescent="0.3">
      <c r="A219" s="36" t="s">
        <v>937</v>
      </c>
      <c r="B219" s="18">
        <v>217</v>
      </c>
      <c r="C219" s="19">
        <v>43643</v>
      </c>
      <c r="D219" s="18" t="s">
        <v>1040</v>
      </c>
      <c r="E219" s="18" t="s">
        <v>1041</v>
      </c>
      <c r="F219" s="18" t="s">
        <v>90</v>
      </c>
      <c r="G219" s="18">
        <v>5</v>
      </c>
      <c r="H219" s="18" t="s">
        <v>28</v>
      </c>
      <c r="I219" s="18" t="s">
        <v>32</v>
      </c>
      <c r="J219" s="18" t="s">
        <v>32</v>
      </c>
      <c r="K219" s="20" t="s">
        <v>32</v>
      </c>
      <c r="L219" s="21" t="s">
        <v>32</v>
      </c>
      <c r="M219" s="19" t="s">
        <v>32</v>
      </c>
      <c r="N219" s="22" t="s">
        <v>32</v>
      </c>
      <c r="O219" s="19" t="s">
        <v>32</v>
      </c>
      <c r="P219" s="18" t="s">
        <v>32</v>
      </c>
      <c r="Q219" s="23" t="s">
        <v>32</v>
      </c>
      <c r="R219" s="19" t="s">
        <v>32</v>
      </c>
      <c r="S219" s="18" t="s">
        <v>32</v>
      </c>
      <c r="T219" s="19" t="s">
        <v>32</v>
      </c>
      <c r="U219" s="21" t="s">
        <v>32</v>
      </c>
      <c r="V219" s="18" t="s">
        <v>32</v>
      </c>
      <c r="W219" s="24" t="s">
        <v>456</v>
      </c>
      <c r="X219" s="24"/>
    </row>
    <row r="220" spans="1:25" ht="54" x14ac:dyDescent="0.3">
      <c r="A220" s="36" t="s">
        <v>937</v>
      </c>
      <c r="B220" s="18">
        <v>218</v>
      </c>
      <c r="C220" s="19">
        <v>43643</v>
      </c>
      <c r="D220" s="18" t="s">
        <v>1042</v>
      </c>
      <c r="E220" s="18" t="s">
        <v>1043</v>
      </c>
      <c r="F220" s="18" t="s">
        <v>37</v>
      </c>
      <c r="G220" s="18">
        <v>15</v>
      </c>
      <c r="H220" s="18" t="s">
        <v>38</v>
      </c>
      <c r="I220" s="18" t="s">
        <v>1044</v>
      </c>
      <c r="J220" s="18"/>
      <c r="K220" s="20">
        <v>216</v>
      </c>
      <c r="L220" s="21">
        <f>M220-C220</f>
        <v>12</v>
      </c>
      <c r="M220" s="19">
        <v>43655</v>
      </c>
      <c r="N220" s="22">
        <f t="shared" si="14"/>
        <v>2</v>
      </c>
      <c r="O220" s="19" t="str">
        <f>RIGHT(P220,10)</f>
        <v>11.07.2019</v>
      </c>
      <c r="P220" s="18" t="s">
        <v>1045</v>
      </c>
      <c r="Q220" s="23">
        <v>550</v>
      </c>
      <c r="R220" s="19"/>
      <c r="S220" s="18"/>
      <c r="T220" s="19"/>
      <c r="U220" s="21">
        <f t="shared" si="12"/>
        <v>-43657</v>
      </c>
      <c r="V220" s="18"/>
      <c r="W220" s="24"/>
      <c r="X220" s="24" t="s">
        <v>107</v>
      </c>
    </row>
    <row r="221" spans="1:25" ht="72" x14ac:dyDescent="0.3">
      <c r="A221" s="36" t="s">
        <v>937</v>
      </c>
      <c r="B221" s="18">
        <v>219</v>
      </c>
      <c r="C221" s="19">
        <v>43643</v>
      </c>
      <c r="D221" s="18" t="s">
        <v>1046</v>
      </c>
      <c r="E221" s="18" t="s">
        <v>1047</v>
      </c>
      <c r="F221" s="18" t="s">
        <v>37</v>
      </c>
      <c r="G221" s="18">
        <v>15</v>
      </c>
      <c r="H221" s="18" t="s">
        <v>38</v>
      </c>
      <c r="I221" s="18" t="s">
        <v>1048</v>
      </c>
      <c r="J221" s="18"/>
      <c r="K221" s="20">
        <v>217</v>
      </c>
      <c r="L221" s="21">
        <f t="shared" ref="L221:L222" si="15">M221-C221</f>
        <v>11</v>
      </c>
      <c r="M221" s="19">
        <v>43654</v>
      </c>
      <c r="N221" s="22">
        <f t="shared" si="14"/>
        <v>10</v>
      </c>
      <c r="O221" s="19" t="str">
        <f>RIGHT(P221,10)</f>
        <v>18.07.2019</v>
      </c>
      <c r="P221" s="18" t="s">
        <v>1049</v>
      </c>
      <c r="Q221" s="23">
        <v>550</v>
      </c>
      <c r="R221" s="19">
        <v>43676</v>
      </c>
      <c r="S221" s="18" t="s">
        <v>1050</v>
      </c>
      <c r="T221" s="19">
        <v>43685</v>
      </c>
      <c r="U221" s="21">
        <f t="shared" si="12"/>
        <v>21</v>
      </c>
      <c r="V221" s="18" t="s">
        <v>1050</v>
      </c>
      <c r="W221" s="24" t="s">
        <v>34</v>
      </c>
      <c r="X221" s="24"/>
    </row>
    <row r="222" spans="1:25" ht="58.5" customHeight="1" x14ac:dyDescent="0.3">
      <c r="A222" s="36" t="s">
        <v>937</v>
      </c>
      <c r="B222" s="18">
        <v>220</v>
      </c>
      <c r="C222" s="19">
        <v>43643</v>
      </c>
      <c r="D222" s="19" t="s">
        <v>901</v>
      </c>
      <c r="E222" s="18" t="s">
        <v>989</v>
      </c>
      <c r="F222" s="18" t="s">
        <v>27</v>
      </c>
      <c r="G222" s="18">
        <v>30</v>
      </c>
      <c r="H222" s="18" t="s">
        <v>1051</v>
      </c>
      <c r="I222" s="18" t="s">
        <v>1052</v>
      </c>
      <c r="J222" s="18" t="s">
        <v>30</v>
      </c>
      <c r="K222" s="20">
        <v>218</v>
      </c>
      <c r="L222" s="21">
        <f t="shared" si="15"/>
        <v>4</v>
      </c>
      <c r="M222" s="19">
        <v>43647</v>
      </c>
      <c r="N222" s="22">
        <f t="shared" si="14"/>
        <v>28</v>
      </c>
      <c r="O222" s="19">
        <v>43675</v>
      </c>
      <c r="P222" s="18" t="s">
        <v>1053</v>
      </c>
      <c r="Q222" s="23">
        <v>834.66</v>
      </c>
      <c r="R222" s="19"/>
      <c r="S222" s="18"/>
      <c r="T222" s="19"/>
      <c r="U222" s="21">
        <f t="shared" si="12"/>
        <v>-43675</v>
      </c>
      <c r="V222" s="18"/>
      <c r="W222" s="24"/>
      <c r="X222" s="24" t="s">
        <v>107</v>
      </c>
    </row>
    <row r="223" spans="1:25" ht="75" customHeight="1" x14ac:dyDescent="0.3">
      <c r="A223" s="36" t="s">
        <v>937</v>
      </c>
      <c r="B223" s="18">
        <v>221</v>
      </c>
      <c r="C223" s="19">
        <v>43641</v>
      </c>
      <c r="D223" s="18" t="s">
        <v>1025</v>
      </c>
      <c r="E223" s="18" t="s">
        <v>1054</v>
      </c>
      <c r="F223" s="18" t="s">
        <v>45</v>
      </c>
      <c r="G223" s="18">
        <v>5</v>
      </c>
      <c r="H223" s="18" t="s">
        <v>28</v>
      </c>
      <c r="I223" s="18" t="s">
        <v>1027</v>
      </c>
      <c r="J223" s="18" t="s">
        <v>30</v>
      </c>
      <c r="K223" s="20">
        <v>219</v>
      </c>
      <c r="L223" s="21">
        <f>M223-C222</f>
        <v>4</v>
      </c>
      <c r="M223" s="19">
        <v>43647</v>
      </c>
      <c r="N223" s="22">
        <f>O223-M223</f>
        <v>7</v>
      </c>
      <c r="O223" s="19" t="str">
        <f>RIGHT(P223,10)</f>
        <v>08.07.2019</v>
      </c>
      <c r="P223" s="18" t="s">
        <v>1028</v>
      </c>
      <c r="Q223" s="23">
        <v>278.22000000000003</v>
      </c>
      <c r="R223" s="19">
        <v>43662</v>
      </c>
      <c r="S223" s="18" t="s">
        <v>1029</v>
      </c>
      <c r="T223" s="19">
        <v>43663</v>
      </c>
      <c r="U223" s="21">
        <f t="shared" si="12"/>
        <v>9</v>
      </c>
      <c r="V223" s="18" t="s">
        <v>1029</v>
      </c>
      <c r="W223" s="34" t="s">
        <v>34</v>
      </c>
      <c r="X223" s="25"/>
    </row>
    <row r="224" spans="1:25" ht="120" customHeight="1" x14ac:dyDescent="0.3">
      <c r="A224" s="36" t="s">
        <v>937</v>
      </c>
      <c r="B224" s="18">
        <v>222</v>
      </c>
      <c r="C224" s="19">
        <v>43640</v>
      </c>
      <c r="D224" s="18" t="s">
        <v>1055</v>
      </c>
      <c r="E224" s="18" t="s">
        <v>1056</v>
      </c>
      <c r="F224" s="18" t="s">
        <v>90</v>
      </c>
      <c r="G224" s="18">
        <v>5</v>
      </c>
      <c r="H224" s="18" t="s">
        <v>28</v>
      </c>
      <c r="I224" s="18" t="s">
        <v>32</v>
      </c>
      <c r="J224" s="18" t="s">
        <v>32</v>
      </c>
      <c r="K224" s="20" t="s">
        <v>32</v>
      </c>
      <c r="L224" s="21" t="s">
        <v>32</v>
      </c>
      <c r="M224" s="19" t="s">
        <v>32</v>
      </c>
      <c r="N224" s="22" t="s">
        <v>32</v>
      </c>
      <c r="O224" s="19" t="s">
        <v>32</v>
      </c>
      <c r="P224" s="18" t="s">
        <v>32</v>
      </c>
      <c r="Q224" s="23" t="s">
        <v>32</v>
      </c>
      <c r="R224" s="19" t="s">
        <v>32</v>
      </c>
      <c r="S224" s="18" t="s">
        <v>32</v>
      </c>
      <c r="T224" s="19" t="s">
        <v>32</v>
      </c>
      <c r="U224" s="21" t="s">
        <v>32</v>
      </c>
      <c r="V224" s="18" t="s">
        <v>32</v>
      </c>
      <c r="W224" s="24" t="s">
        <v>456</v>
      </c>
      <c r="X224" s="25"/>
    </row>
    <row r="225" spans="1:24" ht="108" x14ac:dyDescent="0.3">
      <c r="A225" s="36" t="s">
        <v>937</v>
      </c>
      <c r="B225" s="18">
        <v>223</v>
      </c>
      <c r="C225" s="19">
        <v>43637</v>
      </c>
      <c r="D225" s="18" t="s">
        <v>1057</v>
      </c>
      <c r="E225" s="18" t="s">
        <v>1058</v>
      </c>
      <c r="F225" s="18" t="s">
        <v>90</v>
      </c>
      <c r="G225" s="18">
        <v>5</v>
      </c>
      <c r="H225" s="18" t="s">
        <v>28</v>
      </c>
      <c r="I225" s="18" t="s">
        <v>32</v>
      </c>
      <c r="J225" s="18" t="s">
        <v>32</v>
      </c>
      <c r="K225" s="20" t="s">
        <v>32</v>
      </c>
      <c r="L225" s="21" t="s">
        <v>32</v>
      </c>
      <c r="M225" s="19" t="s">
        <v>32</v>
      </c>
      <c r="N225" s="22" t="s">
        <v>32</v>
      </c>
      <c r="O225" s="19" t="s">
        <v>32</v>
      </c>
      <c r="P225" s="18" t="s">
        <v>32</v>
      </c>
      <c r="Q225" s="23" t="s">
        <v>32</v>
      </c>
      <c r="R225" s="19" t="s">
        <v>32</v>
      </c>
      <c r="S225" s="18" t="s">
        <v>32</v>
      </c>
      <c r="T225" s="19" t="s">
        <v>32</v>
      </c>
      <c r="U225" s="21" t="s">
        <v>32</v>
      </c>
      <c r="V225" s="18" t="s">
        <v>32</v>
      </c>
      <c r="W225" s="24" t="s">
        <v>456</v>
      </c>
      <c r="X225" s="25"/>
    </row>
    <row r="226" spans="1:24" ht="54" x14ac:dyDescent="0.3">
      <c r="A226" s="36" t="s">
        <v>937</v>
      </c>
      <c r="B226" s="18">
        <v>224</v>
      </c>
      <c r="C226" s="19">
        <v>43636</v>
      </c>
      <c r="D226" s="18" t="s">
        <v>1059</v>
      </c>
      <c r="E226" s="18" t="s">
        <v>1060</v>
      </c>
      <c r="F226" s="18" t="str">
        <f>F222</f>
        <v>нежилое здание</v>
      </c>
      <c r="G226" s="18">
        <v>100</v>
      </c>
      <c r="H226" s="18" t="s">
        <v>965</v>
      </c>
      <c r="I226" s="18" t="s">
        <v>1061</v>
      </c>
      <c r="J226" s="18" t="s">
        <v>102</v>
      </c>
      <c r="K226" s="20">
        <v>222</v>
      </c>
      <c r="L226" s="21">
        <f t="shared" ref="L226:L289" si="16">M226-C225</f>
        <v>11</v>
      </c>
      <c r="M226" s="19">
        <v>43648</v>
      </c>
      <c r="N226" s="22">
        <f t="shared" si="11"/>
        <v>23</v>
      </c>
      <c r="O226" s="19">
        <v>43671</v>
      </c>
      <c r="P226" s="18" t="s">
        <v>1062</v>
      </c>
      <c r="Q226" s="23">
        <v>5564.4</v>
      </c>
      <c r="R226" s="19"/>
      <c r="S226" s="18"/>
      <c r="T226" s="19"/>
      <c r="U226" s="21">
        <f t="shared" si="9"/>
        <v>-43671</v>
      </c>
      <c r="V226" s="18"/>
      <c r="W226" s="24"/>
      <c r="X226" s="25"/>
    </row>
    <row r="227" spans="1:24" ht="59.25" customHeight="1" x14ac:dyDescent="0.3">
      <c r="A227" s="36" t="s">
        <v>1063</v>
      </c>
      <c r="B227" s="18">
        <v>225</v>
      </c>
      <c r="C227" s="19">
        <v>43648</v>
      </c>
      <c r="D227" s="18" t="s">
        <v>1064</v>
      </c>
      <c r="E227" s="18" t="s">
        <v>1065</v>
      </c>
      <c r="F227" s="18" t="s">
        <v>58</v>
      </c>
      <c r="G227" s="18">
        <v>15</v>
      </c>
      <c r="H227" s="18" t="s">
        <v>65</v>
      </c>
      <c r="I227" s="18" t="s">
        <v>1066</v>
      </c>
      <c r="J227" s="18" t="s">
        <v>30</v>
      </c>
      <c r="K227" s="20">
        <v>223</v>
      </c>
      <c r="L227" s="21">
        <f t="shared" si="16"/>
        <v>15</v>
      </c>
      <c r="M227" s="19">
        <v>43651</v>
      </c>
      <c r="N227" s="22">
        <f t="shared" si="11"/>
        <v>6</v>
      </c>
      <c r="O227" s="19" t="str">
        <f>RIGHT(P227,10)</f>
        <v>11.07.2019</v>
      </c>
      <c r="P227" s="18" t="s">
        <v>1067</v>
      </c>
      <c r="Q227" s="23">
        <v>1000</v>
      </c>
      <c r="R227" s="19"/>
      <c r="S227" s="18"/>
      <c r="T227" s="19"/>
      <c r="U227" s="21">
        <f t="shared" si="9"/>
        <v>-43657</v>
      </c>
      <c r="V227" s="18" t="s">
        <v>1068</v>
      </c>
      <c r="W227" s="24" t="s">
        <v>1069</v>
      </c>
      <c r="X227" s="25"/>
    </row>
    <row r="228" spans="1:24" ht="45" customHeight="1" x14ac:dyDescent="0.3">
      <c r="A228" s="36" t="s">
        <v>1063</v>
      </c>
      <c r="B228" s="18">
        <v>226</v>
      </c>
      <c r="C228" s="19">
        <v>43648</v>
      </c>
      <c r="D228" s="18" t="s">
        <v>1070</v>
      </c>
      <c r="E228" s="18" t="s">
        <v>1071</v>
      </c>
      <c r="F228" s="18" t="s">
        <v>90</v>
      </c>
      <c r="G228" s="18">
        <v>5</v>
      </c>
      <c r="H228" s="18" t="s">
        <v>28</v>
      </c>
      <c r="I228" s="18" t="s">
        <v>926</v>
      </c>
      <c r="J228" s="18" t="s">
        <v>30</v>
      </c>
      <c r="K228" s="20">
        <v>224</v>
      </c>
      <c r="L228" s="21">
        <f t="shared" si="16"/>
        <v>-43648</v>
      </c>
      <c r="M228" s="19"/>
      <c r="N228" s="22">
        <f t="shared" si="11"/>
        <v>0</v>
      </c>
      <c r="O228" s="19"/>
      <c r="P228" s="18"/>
      <c r="Q228" s="23"/>
      <c r="R228" s="19"/>
      <c r="S228" s="18"/>
      <c r="T228" s="19"/>
      <c r="U228" s="21">
        <f t="shared" si="9"/>
        <v>0</v>
      </c>
      <c r="V228" s="18"/>
      <c r="W228" s="24"/>
      <c r="X228" s="25"/>
    </row>
    <row r="229" spans="1:24" ht="60" customHeight="1" x14ac:dyDescent="0.3">
      <c r="A229" s="36" t="s">
        <v>1063</v>
      </c>
      <c r="B229" s="18">
        <v>227</v>
      </c>
      <c r="C229" s="19">
        <v>43648</v>
      </c>
      <c r="D229" s="18" t="s">
        <v>1072</v>
      </c>
      <c r="E229" s="18" t="s">
        <v>1073</v>
      </c>
      <c r="F229" s="18" t="s">
        <v>37</v>
      </c>
      <c r="G229" s="18">
        <v>15</v>
      </c>
      <c r="H229" s="18" t="s">
        <v>1074</v>
      </c>
      <c r="I229" s="18" t="s">
        <v>1075</v>
      </c>
      <c r="J229" s="18" t="s">
        <v>30</v>
      </c>
      <c r="K229" s="20">
        <v>225</v>
      </c>
      <c r="L229" s="21">
        <f t="shared" si="16"/>
        <v>-43648</v>
      </c>
      <c r="M229" s="19"/>
      <c r="N229" s="22">
        <f t="shared" si="11"/>
        <v>0</v>
      </c>
      <c r="O229" s="19"/>
      <c r="P229" s="18"/>
      <c r="Q229" s="23"/>
      <c r="R229" s="19"/>
      <c r="S229" s="18"/>
      <c r="T229" s="19"/>
      <c r="U229" s="21">
        <f t="shared" si="9"/>
        <v>0</v>
      </c>
      <c r="V229" s="18"/>
      <c r="W229" s="24"/>
      <c r="X229" s="25"/>
    </row>
    <row r="230" spans="1:24" ht="58.5" customHeight="1" x14ac:dyDescent="0.3">
      <c r="A230" s="36" t="s">
        <v>1063</v>
      </c>
      <c r="B230" s="18">
        <v>228</v>
      </c>
      <c r="C230" s="19">
        <v>43648</v>
      </c>
      <c r="D230" s="18" t="s">
        <v>1076</v>
      </c>
      <c r="E230" s="18" t="s">
        <v>1077</v>
      </c>
      <c r="F230" s="18" t="s">
        <v>45</v>
      </c>
      <c r="G230" s="18">
        <v>5</v>
      </c>
      <c r="H230" s="18" t="s">
        <v>28</v>
      </c>
      <c r="I230" s="18" t="s">
        <v>1078</v>
      </c>
      <c r="J230" s="18" t="s">
        <v>30</v>
      </c>
      <c r="K230" s="20">
        <v>226</v>
      </c>
      <c r="L230" s="21">
        <f t="shared" si="16"/>
        <v>7</v>
      </c>
      <c r="M230" s="19">
        <v>43655</v>
      </c>
      <c r="N230" s="22">
        <f t="shared" si="11"/>
        <v>13</v>
      </c>
      <c r="O230" s="19">
        <v>43668</v>
      </c>
      <c r="P230" s="18" t="s">
        <v>1079</v>
      </c>
      <c r="Q230" s="23">
        <v>550</v>
      </c>
      <c r="R230" s="19">
        <v>43685</v>
      </c>
      <c r="S230" s="18" t="s">
        <v>1080</v>
      </c>
      <c r="T230" s="19">
        <v>43689</v>
      </c>
      <c r="U230" s="21">
        <f t="shared" si="9"/>
        <v>21</v>
      </c>
      <c r="V230" s="18" t="s">
        <v>1080</v>
      </c>
      <c r="W230" s="24" t="s">
        <v>1069</v>
      </c>
      <c r="X230" s="25"/>
    </row>
    <row r="231" spans="1:24" ht="60" customHeight="1" x14ac:dyDescent="0.3">
      <c r="A231" s="36" t="s">
        <v>1063</v>
      </c>
      <c r="B231" s="18">
        <v>229</v>
      </c>
      <c r="C231" s="19">
        <v>43649</v>
      </c>
      <c r="D231" s="18" t="s">
        <v>1081</v>
      </c>
      <c r="E231" s="18" t="s">
        <v>1082</v>
      </c>
      <c r="F231" s="18" t="s">
        <v>37</v>
      </c>
      <c r="G231" s="18">
        <v>5</v>
      </c>
      <c r="H231" s="18" t="s">
        <v>28</v>
      </c>
      <c r="I231" s="18" t="s">
        <v>1048</v>
      </c>
      <c r="J231" s="18" t="s">
        <v>30</v>
      </c>
      <c r="K231" s="20">
        <v>227</v>
      </c>
      <c r="L231" s="21">
        <f t="shared" si="16"/>
        <v>6</v>
      </c>
      <c r="M231" s="19">
        <v>43654</v>
      </c>
      <c r="N231" s="22">
        <f t="shared" si="11"/>
        <v>1</v>
      </c>
      <c r="O231" s="19" t="str">
        <f>RIGHT(P231,10)</f>
        <v>09.07.2019</v>
      </c>
      <c r="P231" s="18" t="s">
        <v>1083</v>
      </c>
      <c r="Q231" s="23">
        <v>550</v>
      </c>
      <c r="R231" s="19">
        <v>43657</v>
      </c>
      <c r="S231" s="18" t="s">
        <v>1084</v>
      </c>
      <c r="T231" s="19">
        <v>43661</v>
      </c>
      <c r="U231" s="21">
        <f t="shared" si="9"/>
        <v>6</v>
      </c>
      <c r="V231" s="18" t="s">
        <v>1084</v>
      </c>
      <c r="W231" s="33" t="s">
        <v>34</v>
      </c>
      <c r="X231" s="25"/>
    </row>
    <row r="232" spans="1:24" ht="115.5" customHeight="1" x14ac:dyDescent="0.3">
      <c r="A232" s="36" t="s">
        <v>1063</v>
      </c>
      <c r="B232" s="18">
        <v>230</v>
      </c>
      <c r="C232" s="19">
        <v>43650</v>
      </c>
      <c r="D232" s="19" t="s">
        <v>1085</v>
      </c>
      <c r="E232" s="18" t="s">
        <v>1086</v>
      </c>
      <c r="F232" s="18" t="s">
        <v>90</v>
      </c>
      <c r="G232" s="18">
        <v>4</v>
      </c>
      <c r="H232" s="18" t="s">
        <v>1087</v>
      </c>
      <c r="I232" s="24" t="s">
        <v>1088</v>
      </c>
      <c r="J232" s="18" t="s">
        <v>30</v>
      </c>
      <c r="K232" s="20">
        <v>228</v>
      </c>
      <c r="L232" s="21">
        <f t="shared" si="16"/>
        <v>5</v>
      </c>
      <c r="M232" s="19">
        <v>43654</v>
      </c>
      <c r="N232" s="22">
        <f t="shared" si="11"/>
        <v>3</v>
      </c>
      <c r="O232" s="19">
        <v>43657</v>
      </c>
      <c r="P232" s="18" t="s">
        <v>1089</v>
      </c>
      <c r="Q232" s="23">
        <v>1000</v>
      </c>
      <c r="R232" s="19" t="s">
        <v>32</v>
      </c>
      <c r="S232" s="18" t="s">
        <v>32</v>
      </c>
      <c r="T232" s="19" t="s">
        <v>32</v>
      </c>
      <c r="U232" s="21" t="s">
        <v>32</v>
      </c>
      <c r="V232" s="18" t="s">
        <v>1090</v>
      </c>
      <c r="W232" s="24" t="s">
        <v>34</v>
      </c>
      <c r="X232" s="25"/>
    </row>
    <row r="233" spans="1:24" ht="90" x14ac:dyDescent="0.3">
      <c r="A233" s="36" t="s">
        <v>1063</v>
      </c>
      <c r="B233" s="18">
        <v>231</v>
      </c>
      <c r="C233" s="19">
        <v>43650</v>
      </c>
      <c r="D233" s="19" t="s">
        <v>1091</v>
      </c>
      <c r="E233" s="18" t="s">
        <v>1092</v>
      </c>
      <c r="F233" s="18" t="s">
        <v>37</v>
      </c>
      <c r="G233" s="54">
        <v>15</v>
      </c>
      <c r="H233" s="55" t="s">
        <v>38</v>
      </c>
      <c r="I233" s="18" t="s">
        <v>1093</v>
      </c>
      <c r="J233" s="18" t="s">
        <v>30</v>
      </c>
      <c r="K233" s="20">
        <v>229</v>
      </c>
      <c r="L233" s="21">
        <f t="shared" si="16"/>
        <v>1</v>
      </c>
      <c r="M233" s="19">
        <v>43651</v>
      </c>
      <c r="N233" s="22">
        <f t="shared" si="11"/>
        <v>20</v>
      </c>
      <c r="O233" s="19">
        <v>43671</v>
      </c>
      <c r="P233" s="18" t="s">
        <v>1094</v>
      </c>
      <c r="Q233" s="23">
        <v>556.44000000000005</v>
      </c>
      <c r="R233" s="19">
        <v>43697</v>
      </c>
      <c r="S233" s="18" t="s">
        <v>1095</v>
      </c>
      <c r="T233" s="19">
        <v>43705</v>
      </c>
      <c r="U233" s="21">
        <f t="shared" si="9"/>
        <v>34</v>
      </c>
      <c r="V233" s="18" t="s">
        <v>1095</v>
      </c>
      <c r="W233" s="24" t="s">
        <v>34</v>
      </c>
      <c r="X233" s="25"/>
    </row>
    <row r="234" spans="1:24" ht="78.75" customHeight="1" x14ac:dyDescent="0.3">
      <c r="A234" s="36" t="s">
        <v>1063</v>
      </c>
      <c r="B234" s="18">
        <v>232</v>
      </c>
      <c r="C234" s="19">
        <v>43650</v>
      </c>
      <c r="D234" s="18" t="s">
        <v>1096</v>
      </c>
      <c r="E234" s="18" t="s">
        <v>1097</v>
      </c>
      <c r="F234" s="18" t="s">
        <v>37</v>
      </c>
      <c r="G234" s="54">
        <v>15</v>
      </c>
      <c r="H234" s="55" t="s">
        <v>1098</v>
      </c>
      <c r="I234" s="18" t="s">
        <v>1099</v>
      </c>
      <c r="J234" s="18" t="s">
        <v>30</v>
      </c>
      <c r="K234" s="20">
        <v>230</v>
      </c>
      <c r="L234" s="21">
        <f t="shared" si="16"/>
        <v>5</v>
      </c>
      <c r="M234" s="19">
        <v>43655</v>
      </c>
      <c r="N234" s="22">
        <f t="shared" si="11"/>
        <v>16</v>
      </c>
      <c r="O234" s="19" t="str">
        <f>RIGHT(P234,10)</f>
        <v>25.07.2019</v>
      </c>
      <c r="P234" s="18" t="s">
        <v>1100</v>
      </c>
      <c r="Q234" s="23">
        <v>550</v>
      </c>
      <c r="R234" s="19">
        <v>43683</v>
      </c>
      <c r="S234" s="18" t="s">
        <v>1101</v>
      </c>
      <c r="T234" s="19">
        <v>43689</v>
      </c>
      <c r="U234" s="21">
        <f t="shared" si="9"/>
        <v>18</v>
      </c>
      <c r="V234" s="18" t="s">
        <v>1101</v>
      </c>
      <c r="W234" s="24" t="s">
        <v>308</v>
      </c>
      <c r="X234" s="34" t="s">
        <v>107</v>
      </c>
    </row>
    <row r="235" spans="1:24" ht="78.75" customHeight="1" x14ac:dyDescent="0.3">
      <c r="A235" s="36" t="s">
        <v>1063</v>
      </c>
      <c r="B235" s="18">
        <v>233</v>
      </c>
      <c r="C235" s="19">
        <v>43656</v>
      </c>
      <c r="D235" s="18" t="s">
        <v>1102</v>
      </c>
      <c r="E235" s="18" t="s">
        <v>1103</v>
      </c>
      <c r="F235" s="18" t="s">
        <v>37</v>
      </c>
      <c r="G235" s="54">
        <v>15</v>
      </c>
      <c r="H235" s="55" t="s">
        <v>1098</v>
      </c>
      <c r="I235" s="18" t="s">
        <v>1104</v>
      </c>
      <c r="J235" s="18" t="s">
        <v>30</v>
      </c>
      <c r="K235" s="20">
        <v>231</v>
      </c>
      <c r="L235" s="21">
        <f t="shared" si="16"/>
        <v>8</v>
      </c>
      <c r="M235" s="19">
        <v>43658</v>
      </c>
      <c r="N235" s="22">
        <f t="shared" si="11"/>
        <v>4</v>
      </c>
      <c r="O235" s="19" t="str">
        <f>RIGHT(P235,10)</f>
        <v>16.07.2019</v>
      </c>
      <c r="P235" s="18" t="s">
        <v>1105</v>
      </c>
      <c r="Q235" s="23">
        <v>550</v>
      </c>
      <c r="R235" s="19">
        <v>43661</v>
      </c>
      <c r="S235" s="18" t="s">
        <v>1106</v>
      </c>
      <c r="T235" s="19">
        <v>43664</v>
      </c>
      <c r="U235" s="21">
        <f t="shared" si="9"/>
        <v>2</v>
      </c>
      <c r="V235" s="18" t="s">
        <v>1106</v>
      </c>
      <c r="W235" s="24" t="s">
        <v>308</v>
      </c>
      <c r="X235" s="25"/>
    </row>
    <row r="236" spans="1:24" ht="44.25" customHeight="1" x14ac:dyDescent="0.3">
      <c r="A236" s="36" t="s">
        <v>1063</v>
      </c>
      <c r="B236" s="18">
        <v>234</v>
      </c>
      <c r="C236" s="19">
        <v>43657</v>
      </c>
      <c r="D236" s="18" t="s">
        <v>1107</v>
      </c>
      <c r="E236" s="18" t="s">
        <v>1108</v>
      </c>
      <c r="F236" s="18" t="s">
        <v>58</v>
      </c>
      <c r="G236" s="18">
        <v>5</v>
      </c>
      <c r="H236" s="18" t="s">
        <v>91</v>
      </c>
      <c r="I236" s="18" t="s">
        <v>1109</v>
      </c>
      <c r="J236" s="18" t="s">
        <v>30</v>
      </c>
      <c r="K236" s="20">
        <v>232</v>
      </c>
      <c r="L236" s="21">
        <f t="shared" si="16"/>
        <v>2</v>
      </c>
      <c r="M236" s="19">
        <v>43658</v>
      </c>
      <c r="N236" s="22">
        <f t="shared" si="11"/>
        <v>5</v>
      </c>
      <c r="O236" s="19" t="str">
        <f t="shared" ref="O236:O280" si="17">RIGHT(P236,10)</f>
        <v>17.07.2019</v>
      </c>
      <c r="P236" s="18" t="s">
        <v>1110</v>
      </c>
      <c r="Q236" s="23">
        <v>1000</v>
      </c>
      <c r="R236" s="19" t="s">
        <v>32</v>
      </c>
      <c r="S236" s="18" t="s">
        <v>32</v>
      </c>
      <c r="T236" s="19" t="s">
        <v>32</v>
      </c>
      <c r="U236" s="21" t="s">
        <v>32</v>
      </c>
      <c r="V236" s="18" t="s">
        <v>1111</v>
      </c>
      <c r="W236" s="24" t="s">
        <v>308</v>
      </c>
      <c r="X236" s="25"/>
    </row>
    <row r="237" spans="1:24" ht="54" customHeight="1" x14ac:dyDescent="0.3">
      <c r="A237" s="36" t="s">
        <v>1063</v>
      </c>
      <c r="B237" s="18">
        <v>235</v>
      </c>
      <c r="C237" s="19">
        <v>43657</v>
      </c>
      <c r="D237" s="18" t="s">
        <v>1112</v>
      </c>
      <c r="E237" s="18" t="s">
        <v>120</v>
      </c>
      <c r="F237" s="18" t="s">
        <v>58</v>
      </c>
      <c r="G237" s="18">
        <v>5</v>
      </c>
      <c r="H237" s="18" t="s">
        <v>91</v>
      </c>
      <c r="I237" s="18" t="s">
        <v>1113</v>
      </c>
      <c r="J237" s="18" t="s">
        <v>30</v>
      </c>
      <c r="K237" s="20">
        <v>233</v>
      </c>
      <c r="L237" s="21">
        <f t="shared" si="16"/>
        <v>1</v>
      </c>
      <c r="M237" s="19">
        <v>43658</v>
      </c>
      <c r="N237" s="22">
        <f t="shared" si="11"/>
        <v>6</v>
      </c>
      <c r="O237" s="19" t="str">
        <f t="shared" si="17"/>
        <v>18.07.2019</v>
      </c>
      <c r="P237" s="18" t="s">
        <v>1114</v>
      </c>
      <c r="Q237" s="23">
        <v>1000</v>
      </c>
      <c r="R237" s="19" t="s">
        <v>32</v>
      </c>
      <c r="S237" s="18" t="s">
        <v>32</v>
      </c>
      <c r="T237" s="19" t="s">
        <v>32</v>
      </c>
      <c r="U237" s="21" t="s">
        <v>32</v>
      </c>
      <c r="V237" s="18" t="s">
        <v>1115</v>
      </c>
      <c r="W237" s="24" t="s">
        <v>308</v>
      </c>
      <c r="X237" s="25"/>
    </row>
    <row r="238" spans="1:24" ht="54" x14ac:dyDescent="0.3">
      <c r="A238" s="36" t="s">
        <v>1063</v>
      </c>
      <c r="B238" s="18">
        <v>236</v>
      </c>
      <c r="C238" s="19">
        <v>43657</v>
      </c>
      <c r="D238" s="18" t="s">
        <v>1116</v>
      </c>
      <c r="E238" s="18" t="s">
        <v>1117</v>
      </c>
      <c r="F238" s="18" t="s">
        <v>58</v>
      </c>
      <c r="G238" s="18">
        <v>15</v>
      </c>
      <c r="H238" s="18" t="s">
        <v>78</v>
      </c>
      <c r="I238" s="18" t="s">
        <v>1118</v>
      </c>
      <c r="J238" s="18" t="s">
        <v>30</v>
      </c>
      <c r="K238" s="20">
        <v>234</v>
      </c>
      <c r="L238" s="21">
        <f t="shared" si="16"/>
        <v>1</v>
      </c>
      <c r="M238" s="19">
        <v>43658</v>
      </c>
      <c r="N238" s="22">
        <f t="shared" si="11"/>
        <v>0</v>
      </c>
      <c r="O238" s="19">
        <v>43658</v>
      </c>
      <c r="P238" s="18" t="s">
        <v>1119</v>
      </c>
      <c r="Q238" s="23">
        <v>1000</v>
      </c>
      <c r="R238" s="19" t="s">
        <v>32</v>
      </c>
      <c r="S238" s="18" t="s">
        <v>32</v>
      </c>
      <c r="T238" s="19" t="s">
        <v>32</v>
      </c>
      <c r="U238" s="21" t="s">
        <v>32</v>
      </c>
      <c r="V238" s="18" t="s">
        <v>1120</v>
      </c>
      <c r="W238" s="24" t="s">
        <v>308</v>
      </c>
      <c r="X238" s="25"/>
    </row>
    <row r="239" spans="1:24" ht="72" x14ac:dyDescent="0.3">
      <c r="A239" s="36" t="s">
        <v>1063</v>
      </c>
      <c r="B239" s="18">
        <v>237</v>
      </c>
      <c r="C239" s="19">
        <v>43655</v>
      </c>
      <c r="D239" s="18" t="s">
        <v>1121</v>
      </c>
      <c r="E239" s="18" t="s">
        <v>1122</v>
      </c>
      <c r="F239" s="18" t="s">
        <v>37</v>
      </c>
      <c r="G239" s="18">
        <v>15</v>
      </c>
      <c r="H239" s="18" t="s">
        <v>1123</v>
      </c>
      <c r="I239" s="18" t="s">
        <v>1124</v>
      </c>
      <c r="J239" s="18" t="s">
        <v>30</v>
      </c>
      <c r="K239" s="20">
        <v>235</v>
      </c>
      <c r="L239" s="21">
        <f t="shared" si="16"/>
        <v>8</v>
      </c>
      <c r="M239" s="19">
        <v>43665</v>
      </c>
      <c r="N239" s="22">
        <f t="shared" si="11"/>
        <v>6</v>
      </c>
      <c r="O239" s="19" t="str">
        <f t="shared" si="17"/>
        <v>25.07.2019</v>
      </c>
      <c r="P239" s="18" t="s">
        <v>1125</v>
      </c>
      <c r="Q239" s="23">
        <v>550</v>
      </c>
      <c r="R239" s="19">
        <v>43678</v>
      </c>
      <c r="S239" s="18" t="s">
        <v>1126</v>
      </c>
      <c r="T239" s="19">
        <v>43685</v>
      </c>
      <c r="U239" s="21">
        <f t="shared" ref="U239:U302" si="18">T239-O239</f>
        <v>14</v>
      </c>
      <c r="V239" s="18" t="s">
        <v>1126</v>
      </c>
      <c r="W239" s="24" t="s">
        <v>308</v>
      </c>
      <c r="X239" s="25"/>
    </row>
    <row r="240" spans="1:24" ht="78.75" customHeight="1" x14ac:dyDescent="0.3">
      <c r="A240" s="36" t="s">
        <v>1063</v>
      </c>
      <c r="B240" s="18">
        <v>238</v>
      </c>
      <c r="C240" s="19">
        <v>43655</v>
      </c>
      <c r="D240" s="18" t="s">
        <v>1127</v>
      </c>
      <c r="E240" s="18" t="s">
        <v>1128</v>
      </c>
      <c r="F240" s="18" t="s">
        <v>737</v>
      </c>
      <c r="G240" s="18">
        <v>5</v>
      </c>
      <c r="H240" s="18" t="s">
        <v>28</v>
      </c>
      <c r="I240" s="18" t="s">
        <v>1129</v>
      </c>
      <c r="J240" s="18" t="s">
        <v>30</v>
      </c>
      <c r="K240" s="20">
        <v>236</v>
      </c>
      <c r="L240" s="21">
        <f t="shared" si="16"/>
        <v>13</v>
      </c>
      <c r="M240" s="19">
        <v>43668</v>
      </c>
      <c r="N240" s="22">
        <f t="shared" si="11"/>
        <v>3</v>
      </c>
      <c r="O240" s="19">
        <v>43671</v>
      </c>
      <c r="P240" s="18" t="s">
        <v>1130</v>
      </c>
      <c r="Q240" s="23">
        <v>550</v>
      </c>
      <c r="R240" s="19"/>
      <c r="S240" s="18"/>
      <c r="T240" s="19"/>
      <c r="U240" s="21">
        <f t="shared" si="18"/>
        <v>-43671</v>
      </c>
      <c r="V240" s="18"/>
      <c r="W240" s="24"/>
      <c r="X240" s="24" t="s">
        <v>107</v>
      </c>
    </row>
    <row r="241" spans="1:24" ht="57" customHeight="1" x14ac:dyDescent="0.3">
      <c r="A241" s="36" t="s">
        <v>1063</v>
      </c>
      <c r="B241" s="18">
        <v>239</v>
      </c>
      <c r="C241" s="19">
        <v>43661</v>
      </c>
      <c r="D241" s="18" t="s">
        <v>1131</v>
      </c>
      <c r="E241" s="18" t="s">
        <v>1132</v>
      </c>
      <c r="F241" s="18" t="s">
        <v>58</v>
      </c>
      <c r="G241" s="18">
        <v>15</v>
      </c>
      <c r="H241" s="18" t="s">
        <v>65</v>
      </c>
      <c r="I241" s="18" t="s">
        <v>1133</v>
      </c>
      <c r="J241" s="18" t="s">
        <v>30</v>
      </c>
      <c r="K241" s="20">
        <v>237</v>
      </c>
      <c r="L241" s="21">
        <f t="shared" si="16"/>
        <v>17</v>
      </c>
      <c r="M241" s="19">
        <v>43672</v>
      </c>
      <c r="N241" s="22">
        <f t="shared" si="11"/>
        <v>18</v>
      </c>
      <c r="O241" s="19">
        <v>43690</v>
      </c>
      <c r="P241" s="18" t="s">
        <v>1134</v>
      </c>
      <c r="Q241" s="23">
        <v>550</v>
      </c>
      <c r="R241" s="19"/>
      <c r="S241" s="18"/>
      <c r="T241" s="19"/>
      <c r="U241" s="21">
        <f t="shared" si="18"/>
        <v>-43690</v>
      </c>
      <c r="V241" s="18"/>
      <c r="W241" s="24"/>
      <c r="X241" s="24" t="s">
        <v>107</v>
      </c>
    </row>
    <row r="242" spans="1:24" ht="60.75" customHeight="1" x14ac:dyDescent="0.3">
      <c r="A242" s="36" t="s">
        <v>1063</v>
      </c>
      <c r="B242" s="18">
        <v>240</v>
      </c>
      <c r="C242" s="19">
        <v>43661</v>
      </c>
      <c r="D242" s="18" t="s">
        <v>1135</v>
      </c>
      <c r="E242" s="18" t="s">
        <v>1136</v>
      </c>
      <c r="F242" s="18" t="s">
        <v>27</v>
      </c>
      <c r="G242" s="18">
        <v>45</v>
      </c>
      <c r="H242" s="18" t="s">
        <v>1137</v>
      </c>
      <c r="I242" s="18" t="s">
        <v>1138</v>
      </c>
      <c r="J242" s="18" t="s">
        <v>30</v>
      </c>
      <c r="K242" s="20">
        <v>238</v>
      </c>
      <c r="L242" s="21">
        <f t="shared" si="16"/>
        <v>7</v>
      </c>
      <c r="M242" s="19">
        <v>43668</v>
      </c>
      <c r="N242" s="22">
        <f t="shared" si="11"/>
        <v>0</v>
      </c>
      <c r="O242" s="19">
        <v>43668</v>
      </c>
      <c r="P242" s="18" t="s">
        <v>1139</v>
      </c>
      <c r="Q242" s="29">
        <v>1000</v>
      </c>
      <c r="R242" s="19" t="s">
        <v>32</v>
      </c>
      <c r="S242" s="18" t="s">
        <v>32</v>
      </c>
      <c r="T242" s="19" t="s">
        <v>32</v>
      </c>
      <c r="U242" s="21" t="s">
        <v>32</v>
      </c>
      <c r="V242" s="18" t="s">
        <v>1140</v>
      </c>
      <c r="W242" s="24" t="s">
        <v>308</v>
      </c>
      <c r="X242" s="25"/>
    </row>
    <row r="243" spans="1:24" ht="61.5" customHeight="1" x14ac:dyDescent="0.3">
      <c r="A243" s="36" t="s">
        <v>1063</v>
      </c>
      <c r="B243" s="18">
        <v>241</v>
      </c>
      <c r="C243" s="19">
        <v>43663</v>
      </c>
      <c r="D243" s="18" t="s">
        <v>1141</v>
      </c>
      <c r="E243" s="18" t="s">
        <v>1142</v>
      </c>
      <c r="F243" s="18" t="s">
        <v>37</v>
      </c>
      <c r="G243" s="18">
        <v>15</v>
      </c>
      <c r="H243" s="18" t="s">
        <v>65</v>
      </c>
      <c r="I243" s="18" t="s">
        <v>1143</v>
      </c>
      <c r="J243" s="18" t="s">
        <v>30</v>
      </c>
      <c r="K243" s="20">
        <v>239</v>
      </c>
      <c r="L243" s="21">
        <f t="shared" si="16"/>
        <v>15</v>
      </c>
      <c r="M243" s="19">
        <v>43676</v>
      </c>
      <c r="N243" s="22">
        <f t="shared" si="11"/>
        <v>7</v>
      </c>
      <c r="O243" s="19">
        <v>43683</v>
      </c>
      <c r="P243" s="18" t="s">
        <v>1144</v>
      </c>
      <c r="Q243" s="29">
        <v>550</v>
      </c>
      <c r="R243" s="19">
        <v>43711</v>
      </c>
      <c r="S243" s="18" t="s">
        <v>1145</v>
      </c>
      <c r="T243" s="19">
        <v>43712</v>
      </c>
      <c r="U243" s="21">
        <f t="shared" si="18"/>
        <v>29</v>
      </c>
      <c r="V243" s="18" t="s">
        <v>1145</v>
      </c>
      <c r="W243" s="24" t="s">
        <v>308</v>
      </c>
      <c r="X243" s="25"/>
    </row>
    <row r="244" spans="1:24" ht="54" x14ac:dyDescent="0.3">
      <c r="A244" s="36" t="s">
        <v>1063</v>
      </c>
      <c r="B244" s="18">
        <v>242</v>
      </c>
      <c r="C244" s="19">
        <v>43663</v>
      </c>
      <c r="D244" s="18" t="s">
        <v>1146</v>
      </c>
      <c r="E244" s="18" t="s">
        <v>1147</v>
      </c>
      <c r="F244" s="18" t="s">
        <v>37</v>
      </c>
      <c r="G244" s="18">
        <v>15</v>
      </c>
      <c r="H244" s="18" t="s">
        <v>38</v>
      </c>
      <c r="I244" s="18" t="s">
        <v>1148</v>
      </c>
      <c r="J244" s="18" t="s">
        <v>30</v>
      </c>
      <c r="K244" s="20">
        <v>240</v>
      </c>
      <c r="L244" s="21">
        <f t="shared" si="16"/>
        <v>13</v>
      </c>
      <c r="M244" s="19">
        <v>43676</v>
      </c>
      <c r="N244" s="22">
        <f t="shared" si="11"/>
        <v>7</v>
      </c>
      <c r="O244" s="19">
        <v>43683</v>
      </c>
      <c r="P244" s="18" t="s">
        <v>1149</v>
      </c>
      <c r="Q244" s="23">
        <v>550</v>
      </c>
      <c r="R244" s="19">
        <v>43685</v>
      </c>
      <c r="S244" s="18" t="s">
        <v>1150</v>
      </c>
      <c r="T244" s="19">
        <v>43685</v>
      </c>
      <c r="U244" s="21">
        <f t="shared" si="18"/>
        <v>2</v>
      </c>
      <c r="V244" s="18" t="s">
        <v>1150</v>
      </c>
      <c r="W244" s="24" t="s">
        <v>308</v>
      </c>
      <c r="X244" s="25"/>
    </row>
    <row r="245" spans="1:24" ht="54" x14ac:dyDescent="0.3">
      <c r="A245" s="36" t="s">
        <v>1063</v>
      </c>
      <c r="B245" s="18">
        <v>243</v>
      </c>
      <c r="C245" s="19">
        <v>43664</v>
      </c>
      <c r="D245" s="18" t="s">
        <v>1151</v>
      </c>
      <c r="E245" s="18" t="s">
        <v>1152</v>
      </c>
      <c r="F245" s="18" t="s">
        <v>37</v>
      </c>
      <c r="G245" s="18">
        <v>15</v>
      </c>
      <c r="H245" s="19" t="s">
        <v>38</v>
      </c>
      <c r="I245" s="18" t="s">
        <v>1153</v>
      </c>
      <c r="J245" s="18" t="s">
        <v>30</v>
      </c>
      <c r="K245" s="20">
        <v>241</v>
      </c>
      <c r="L245" s="21">
        <f t="shared" si="16"/>
        <v>13</v>
      </c>
      <c r="M245" s="19">
        <v>43676</v>
      </c>
      <c r="N245" s="22">
        <f t="shared" si="11"/>
        <v>7</v>
      </c>
      <c r="O245" s="19">
        <v>43683</v>
      </c>
      <c r="P245" s="19" t="s">
        <v>1154</v>
      </c>
      <c r="Q245" s="23">
        <v>550</v>
      </c>
      <c r="R245" s="19">
        <v>43690</v>
      </c>
      <c r="S245" s="18" t="s">
        <v>1155</v>
      </c>
      <c r="T245" s="19">
        <v>43693</v>
      </c>
      <c r="U245" s="21">
        <f t="shared" si="18"/>
        <v>10</v>
      </c>
      <c r="V245" s="18" t="s">
        <v>1155</v>
      </c>
      <c r="W245" s="24" t="s">
        <v>308</v>
      </c>
      <c r="X245" s="25"/>
    </row>
    <row r="246" spans="1:24" ht="72" x14ac:dyDescent="0.3">
      <c r="A246" s="36" t="s">
        <v>1063</v>
      </c>
      <c r="B246" s="18">
        <v>244</v>
      </c>
      <c r="C246" s="19">
        <v>43664</v>
      </c>
      <c r="D246" s="18" t="s">
        <v>1156</v>
      </c>
      <c r="E246" s="18" t="s">
        <v>450</v>
      </c>
      <c r="F246" s="18" t="s">
        <v>37</v>
      </c>
      <c r="G246" s="18">
        <v>15</v>
      </c>
      <c r="H246" s="18" t="s">
        <v>65</v>
      </c>
      <c r="I246" s="18" t="s">
        <v>1157</v>
      </c>
      <c r="J246" s="18" t="s">
        <v>30</v>
      </c>
      <c r="K246" s="20">
        <v>242</v>
      </c>
      <c r="L246" s="21">
        <f t="shared" si="16"/>
        <v>6</v>
      </c>
      <c r="M246" s="19">
        <v>43670</v>
      </c>
      <c r="N246" s="22">
        <f t="shared" si="11"/>
        <v>8</v>
      </c>
      <c r="O246" s="19">
        <v>43678</v>
      </c>
      <c r="P246" s="18" t="s">
        <v>1158</v>
      </c>
      <c r="Q246" s="23">
        <v>550</v>
      </c>
      <c r="R246" s="19">
        <v>43704</v>
      </c>
      <c r="S246" s="18" t="s">
        <v>1159</v>
      </c>
      <c r="T246" s="19">
        <v>43707</v>
      </c>
      <c r="U246" s="21">
        <f t="shared" si="18"/>
        <v>29</v>
      </c>
      <c r="V246" s="18" t="s">
        <v>1159</v>
      </c>
      <c r="W246" s="24" t="s">
        <v>308</v>
      </c>
      <c r="X246" s="25"/>
    </row>
    <row r="247" spans="1:24" ht="108" x14ac:dyDescent="0.3">
      <c r="A247" s="36" t="s">
        <v>1063</v>
      </c>
      <c r="B247" s="18">
        <v>245</v>
      </c>
      <c r="C247" s="19">
        <v>43665</v>
      </c>
      <c r="D247" s="18" t="s">
        <v>1160</v>
      </c>
      <c r="E247" s="18" t="s">
        <v>984</v>
      </c>
      <c r="F247" s="18" t="s">
        <v>27</v>
      </c>
      <c r="G247" s="18">
        <v>550</v>
      </c>
      <c r="H247" s="18" t="s">
        <v>1161</v>
      </c>
      <c r="I247" s="18" t="s">
        <v>1162</v>
      </c>
      <c r="J247" s="18" t="s">
        <v>32</v>
      </c>
      <c r="K247" s="20" t="s">
        <v>32</v>
      </c>
      <c r="L247" s="21" t="s">
        <v>32</v>
      </c>
      <c r="M247" s="19" t="s">
        <v>32</v>
      </c>
      <c r="N247" s="22" t="s">
        <v>32</v>
      </c>
      <c r="O247" s="19" t="str">
        <f t="shared" si="17"/>
        <v>-</v>
      </c>
      <c r="P247" s="18" t="s">
        <v>32</v>
      </c>
      <c r="Q247" s="23" t="s">
        <v>32</v>
      </c>
      <c r="R247" s="19" t="s">
        <v>32</v>
      </c>
      <c r="S247" s="18" t="s">
        <v>32</v>
      </c>
      <c r="T247" s="19" t="s">
        <v>32</v>
      </c>
      <c r="U247" s="21" t="s">
        <v>32</v>
      </c>
      <c r="V247" s="18" t="s">
        <v>32</v>
      </c>
      <c r="W247" s="24" t="s">
        <v>1163</v>
      </c>
      <c r="X247" s="25"/>
    </row>
    <row r="248" spans="1:24" ht="54" x14ac:dyDescent="0.3">
      <c r="A248" s="36" t="s">
        <v>1063</v>
      </c>
      <c r="B248" s="18">
        <v>246</v>
      </c>
      <c r="C248" s="19">
        <v>43665</v>
      </c>
      <c r="D248" s="18" t="s">
        <v>778</v>
      </c>
      <c r="E248" s="18" t="s">
        <v>779</v>
      </c>
      <c r="F248" s="18" t="s">
        <v>440</v>
      </c>
      <c r="G248" s="18">
        <v>15</v>
      </c>
      <c r="H248" s="18" t="s">
        <v>78</v>
      </c>
      <c r="I248" s="18" t="s">
        <v>1164</v>
      </c>
      <c r="J248" s="18" t="s">
        <v>30</v>
      </c>
      <c r="K248" s="20">
        <v>244</v>
      </c>
      <c r="L248" s="21">
        <f t="shared" si="16"/>
        <v>4</v>
      </c>
      <c r="M248" s="19">
        <v>43669</v>
      </c>
      <c r="N248" s="22">
        <f t="shared" si="11"/>
        <v>0</v>
      </c>
      <c r="O248" s="19">
        <v>43669</v>
      </c>
      <c r="P248" s="18" t="s">
        <v>1165</v>
      </c>
      <c r="Q248" s="23">
        <v>1000</v>
      </c>
      <c r="R248" s="19" t="s">
        <v>32</v>
      </c>
      <c r="S248" s="18" t="s">
        <v>32</v>
      </c>
      <c r="T248" s="19" t="s">
        <v>32</v>
      </c>
      <c r="U248" s="21" t="s">
        <v>32</v>
      </c>
      <c r="V248" s="18" t="s">
        <v>1166</v>
      </c>
      <c r="W248" s="24" t="s">
        <v>308</v>
      </c>
      <c r="X248" s="25"/>
    </row>
    <row r="249" spans="1:24" ht="54" x14ac:dyDescent="0.3">
      <c r="A249" s="36" t="s">
        <v>1063</v>
      </c>
      <c r="B249" s="18">
        <v>247</v>
      </c>
      <c r="C249" s="19">
        <v>43665</v>
      </c>
      <c r="D249" s="18" t="s">
        <v>1167</v>
      </c>
      <c r="E249" s="18" t="s">
        <v>1168</v>
      </c>
      <c r="F249" s="18" t="s">
        <v>90</v>
      </c>
      <c r="G249" s="18">
        <v>5</v>
      </c>
      <c r="H249" s="18" t="s">
        <v>28</v>
      </c>
      <c r="I249" s="18" t="s">
        <v>1169</v>
      </c>
      <c r="J249" s="18" t="s">
        <v>30</v>
      </c>
      <c r="K249" s="20">
        <v>245</v>
      </c>
      <c r="L249" s="21">
        <f t="shared" si="16"/>
        <v>43</v>
      </c>
      <c r="M249" s="19">
        <v>43708</v>
      </c>
      <c r="N249" s="22" t="e">
        <f t="shared" si="11"/>
        <v>#VALUE!</v>
      </c>
      <c r="O249" s="19" t="str">
        <f t="shared" si="17"/>
        <v/>
      </c>
      <c r="P249" s="18"/>
      <c r="Q249" s="23"/>
      <c r="R249" s="19"/>
      <c r="S249" s="18"/>
      <c r="T249" s="19"/>
      <c r="U249" s="21" t="e">
        <f t="shared" si="18"/>
        <v>#VALUE!</v>
      </c>
      <c r="V249" s="18"/>
      <c r="W249" s="24"/>
      <c r="X249" s="24" t="s">
        <v>107</v>
      </c>
    </row>
    <row r="250" spans="1:24" ht="36" x14ac:dyDescent="0.3">
      <c r="A250" s="36" t="s">
        <v>1063</v>
      </c>
      <c r="B250" s="18">
        <v>248</v>
      </c>
      <c r="C250" s="19">
        <v>43668</v>
      </c>
      <c r="D250" s="18" t="s">
        <v>1170</v>
      </c>
      <c r="E250" s="18" t="s">
        <v>1171</v>
      </c>
      <c r="F250" s="18" t="s">
        <v>58</v>
      </c>
      <c r="G250" s="18">
        <v>15</v>
      </c>
      <c r="H250" s="18" t="s">
        <v>78</v>
      </c>
      <c r="I250" s="18" t="s">
        <v>1172</v>
      </c>
      <c r="J250" s="18" t="s">
        <v>30</v>
      </c>
      <c r="K250" s="20">
        <v>246</v>
      </c>
      <c r="L250" s="21">
        <f t="shared" si="16"/>
        <v>3</v>
      </c>
      <c r="M250" s="19">
        <v>43668</v>
      </c>
      <c r="N250" s="22">
        <f t="shared" si="11"/>
        <v>1</v>
      </c>
      <c r="O250" s="19" t="str">
        <f t="shared" si="17"/>
        <v>23.07.2019</v>
      </c>
      <c r="P250" s="18" t="s">
        <v>1173</v>
      </c>
      <c r="Q250" s="23">
        <v>1000</v>
      </c>
      <c r="R250" s="19"/>
      <c r="S250" s="18"/>
      <c r="T250" s="19"/>
      <c r="U250" s="21">
        <f t="shared" si="18"/>
        <v>-43669</v>
      </c>
      <c r="V250" s="18" t="s">
        <v>1174</v>
      </c>
      <c r="W250" s="24" t="s">
        <v>308</v>
      </c>
      <c r="X250" s="25"/>
    </row>
    <row r="251" spans="1:24" ht="54" x14ac:dyDescent="0.3">
      <c r="A251" s="36" t="s">
        <v>1063</v>
      </c>
      <c r="B251" s="18">
        <v>249</v>
      </c>
      <c r="C251" s="19">
        <v>43668</v>
      </c>
      <c r="D251" s="18" t="s">
        <v>1036</v>
      </c>
      <c r="E251" s="18" t="s">
        <v>1175</v>
      </c>
      <c r="F251" s="18" t="s">
        <v>27</v>
      </c>
      <c r="G251" s="18">
        <v>200</v>
      </c>
      <c r="H251" s="18" t="s">
        <v>1176</v>
      </c>
      <c r="I251" s="18" t="s">
        <v>1177</v>
      </c>
      <c r="J251" s="18" t="s">
        <v>102</v>
      </c>
      <c r="K251" s="20">
        <v>247</v>
      </c>
      <c r="L251" s="21">
        <f t="shared" si="16"/>
        <v>10</v>
      </c>
      <c r="M251" s="19">
        <v>43678</v>
      </c>
      <c r="N251" s="22" t="e">
        <f t="shared" si="11"/>
        <v>#VALUE!</v>
      </c>
      <c r="O251" s="19" t="str">
        <f t="shared" si="17"/>
        <v/>
      </c>
      <c r="P251" s="18"/>
      <c r="Q251" s="23"/>
      <c r="R251" s="19"/>
      <c r="S251" s="18"/>
      <c r="T251" s="19"/>
      <c r="U251" s="21" t="e">
        <f t="shared" si="18"/>
        <v>#VALUE!</v>
      </c>
      <c r="V251" s="18"/>
      <c r="W251" s="24"/>
      <c r="X251" s="24" t="s">
        <v>107</v>
      </c>
    </row>
    <row r="252" spans="1:24" ht="36" x14ac:dyDescent="0.3">
      <c r="A252" s="36" t="s">
        <v>1063</v>
      </c>
      <c r="B252" s="18">
        <v>250</v>
      </c>
      <c r="C252" s="19">
        <v>43668</v>
      </c>
      <c r="D252" s="18" t="s">
        <v>1178</v>
      </c>
      <c r="E252" s="18" t="s">
        <v>1179</v>
      </c>
      <c r="F252" s="18" t="s">
        <v>1180</v>
      </c>
      <c r="G252" s="18">
        <v>15</v>
      </c>
      <c r="H252" s="18" t="s">
        <v>65</v>
      </c>
      <c r="I252" s="18"/>
      <c r="J252" s="18" t="s">
        <v>30</v>
      </c>
      <c r="K252" s="20">
        <v>248</v>
      </c>
      <c r="L252" s="21" t="e">
        <f t="shared" si="16"/>
        <v>#VALUE!</v>
      </c>
      <c r="M252" s="56" t="s">
        <v>1181</v>
      </c>
      <c r="N252" s="22" t="e">
        <f t="shared" si="11"/>
        <v>#VALUE!</v>
      </c>
      <c r="O252" s="19" t="str">
        <f t="shared" si="17"/>
        <v/>
      </c>
      <c r="P252" s="18"/>
      <c r="Q252" s="23"/>
      <c r="R252" s="19"/>
      <c r="S252" s="18"/>
      <c r="T252" s="19"/>
      <c r="U252" s="21" t="e">
        <f t="shared" si="18"/>
        <v>#VALUE!</v>
      </c>
      <c r="V252" s="18"/>
      <c r="W252" s="24" t="s">
        <v>1182</v>
      </c>
      <c r="X252" s="25"/>
    </row>
    <row r="253" spans="1:24" ht="36" x14ac:dyDescent="0.3">
      <c r="A253" s="36" t="s">
        <v>1063</v>
      </c>
      <c r="B253" s="18">
        <v>251</v>
      </c>
      <c r="C253" s="19">
        <v>43668</v>
      </c>
      <c r="D253" s="18" t="s">
        <v>1183</v>
      </c>
      <c r="E253" s="18" t="s">
        <v>1184</v>
      </c>
      <c r="F253" s="18" t="s">
        <v>58</v>
      </c>
      <c r="G253" s="18">
        <v>15</v>
      </c>
      <c r="H253" s="18" t="s">
        <v>65</v>
      </c>
      <c r="I253" s="18" t="s">
        <v>1185</v>
      </c>
      <c r="J253" s="18" t="s">
        <v>30</v>
      </c>
      <c r="K253" s="20">
        <v>249</v>
      </c>
      <c r="L253" s="21">
        <f t="shared" si="16"/>
        <v>10</v>
      </c>
      <c r="M253" s="19">
        <v>43678</v>
      </c>
      <c r="N253" s="22">
        <f t="shared" si="11"/>
        <v>14</v>
      </c>
      <c r="O253" s="19">
        <v>43692</v>
      </c>
      <c r="P253" s="18" t="s">
        <v>1186</v>
      </c>
      <c r="Q253" s="23">
        <v>550</v>
      </c>
      <c r="R253" s="19">
        <v>43711</v>
      </c>
      <c r="S253" s="18" t="s">
        <v>1187</v>
      </c>
      <c r="T253" s="19">
        <v>43713</v>
      </c>
      <c r="U253" s="21">
        <f t="shared" si="18"/>
        <v>21</v>
      </c>
      <c r="V253" s="18" t="s">
        <v>1187</v>
      </c>
      <c r="W253" s="24" t="s">
        <v>34</v>
      </c>
      <c r="X253" s="25"/>
    </row>
    <row r="254" spans="1:24" ht="114.6" customHeight="1" x14ac:dyDescent="0.3">
      <c r="A254" s="36" t="s">
        <v>1063</v>
      </c>
      <c r="B254" s="18">
        <v>252</v>
      </c>
      <c r="C254" s="19">
        <v>43668</v>
      </c>
      <c r="D254" s="18" t="s">
        <v>1188</v>
      </c>
      <c r="E254" s="18" t="s">
        <v>1189</v>
      </c>
      <c r="F254" s="18" t="s">
        <v>27</v>
      </c>
      <c r="G254" s="18">
        <v>30</v>
      </c>
      <c r="H254" s="18" t="s">
        <v>1051</v>
      </c>
      <c r="I254" s="18" t="s">
        <v>32</v>
      </c>
      <c r="J254" s="18" t="s">
        <v>32</v>
      </c>
      <c r="K254" s="20" t="s">
        <v>32</v>
      </c>
      <c r="L254" s="21" t="s">
        <v>32</v>
      </c>
      <c r="M254" s="19" t="s">
        <v>32</v>
      </c>
      <c r="N254" s="22" t="s">
        <v>32</v>
      </c>
      <c r="O254" s="19" t="s">
        <v>32</v>
      </c>
      <c r="P254" s="18" t="s">
        <v>32</v>
      </c>
      <c r="Q254" s="23" t="s">
        <v>32</v>
      </c>
      <c r="R254" s="19" t="s">
        <v>32</v>
      </c>
      <c r="S254" s="18" t="s">
        <v>32</v>
      </c>
      <c r="T254" s="19" t="s">
        <v>32</v>
      </c>
      <c r="U254" s="21" t="s">
        <v>32</v>
      </c>
      <c r="V254" s="18" t="s">
        <v>32</v>
      </c>
      <c r="W254" s="24" t="s">
        <v>1190</v>
      </c>
      <c r="X254" s="25"/>
    </row>
    <row r="255" spans="1:24" ht="54" x14ac:dyDescent="0.3">
      <c r="A255" s="36" t="s">
        <v>1063</v>
      </c>
      <c r="B255" s="18">
        <v>253</v>
      </c>
      <c r="C255" s="19">
        <v>43668</v>
      </c>
      <c r="D255" s="19" t="s">
        <v>1191</v>
      </c>
      <c r="E255" s="18" t="s">
        <v>1192</v>
      </c>
      <c r="F255" s="18" t="s">
        <v>1193</v>
      </c>
      <c r="G255" s="18">
        <v>41</v>
      </c>
      <c r="H255" s="18" t="s">
        <v>1194</v>
      </c>
      <c r="I255" s="18" t="s">
        <v>1195</v>
      </c>
      <c r="J255" s="18" t="s">
        <v>30</v>
      </c>
      <c r="K255" s="20">
        <v>251</v>
      </c>
      <c r="L255" s="21">
        <f t="shared" si="16"/>
        <v>11</v>
      </c>
      <c r="M255" s="19">
        <v>43679</v>
      </c>
      <c r="N255" s="22">
        <f t="shared" si="11"/>
        <v>28</v>
      </c>
      <c r="O255" s="19">
        <v>43707</v>
      </c>
      <c r="P255" s="18" t="s">
        <v>1196</v>
      </c>
      <c r="Q255" s="27">
        <v>2281.4</v>
      </c>
      <c r="R255" s="19"/>
      <c r="S255" s="18"/>
      <c r="T255" s="19"/>
      <c r="U255" s="21">
        <f t="shared" si="18"/>
        <v>-43707</v>
      </c>
      <c r="V255" s="18"/>
      <c r="W255" s="24"/>
      <c r="X255" s="24" t="s">
        <v>107</v>
      </c>
    </row>
    <row r="256" spans="1:24" ht="72" x14ac:dyDescent="0.3">
      <c r="A256" s="36" t="s">
        <v>1063</v>
      </c>
      <c r="B256" s="18">
        <v>254</v>
      </c>
      <c r="C256" s="19">
        <v>43669</v>
      </c>
      <c r="D256" s="18" t="s">
        <v>281</v>
      </c>
      <c r="E256" s="18" t="s">
        <v>1197</v>
      </c>
      <c r="F256" s="18" t="s">
        <v>1198</v>
      </c>
      <c r="G256" s="18">
        <v>10</v>
      </c>
      <c r="H256" s="18" t="s">
        <v>284</v>
      </c>
      <c r="I256" s="18" t="s">
        <v>1199</v>
      </c>
      <c r="J256" s="18" t="s">
        <v>30</v>
      </c>
      <c r="K256" s="20">
        <v>252</v>
      </c>
      <c r="L256" s="21" t="e">
        <f>M256-D255</f>
        <v>#VALUE!</v>
      </c>
      <c r="M256" s="19">
        <v>43679</v>
      </c>
      <c r="N256" s="22">
        <f t="shared" si="11"/>
        <v>-43679</v>
      </c>
      <c r="O256" s="19"/>
      <c r="P256" s="18" t="s">
        <v>1200</v>
      </c>
      <c r="Q256" s="23">
        <v>556.44000000000005</v>
      </c>
      <c r="R256" s="19"/>
      <c r="S256" s="18"/>
      <c r="T256" s="19"/>
      <c r="U256" s="21">
        <f t="shared" si="18"/>
        <v>0</v>
      </c>
      <c r="V256" s="18"/>
      <c r="W256" s="24"/>
      <c r="X256" s="24" t="s">
        <v>107</v>
      </c>
    </row>
    <row r="257" spans="1:24" ht="54" x14ac:dyDescent="0.3">
      <c r="A257" s="36" t="s">
        <v>1063</v>
      </c>
      <c r="B257" s="18">
        <v>255</v>
      </c>
      <c r="C257" s="19">
        <v>43669</v>
      </c>
      <c r="D257" s="18" t="s">
        <v>281</v>
      </c>
      <c r="E257" s="18" t="s">
        <v>1201</v>
      </c>
      <c r="F257" s="18" t="s">
        <v>1198</v>
      </c>
      <c r="G257" s="18">
        <v>10</v>
      </c>
      <c r="H257" s="18" t="s">
        <v>284</v>
      </c>
      <c r="I257" s="18" t="s">
        <v>1202</v>
      </c>
      <c r="J257" s="18" t="s">
        <v>30</v>
      </c>
      <c r="K257" s="20">
        <v>253</v>
      </c>
      <c r="L257" s="21">
        <f t="shared" si="16"/>
        <v>10</v>
      </c>
      <c r="M257" s="19">
        <v>43679</v>
      </c>
      <c r="N257" s="22">
        <f t="shared" si="11"/>
        <v>-43679</v>
      </c>
      <c r="O257" s="19"/>
      <c r="P257" s="18" t="s">
        <v>1203</v>
      </c>
      <c r="Q257" s="23">
        <v>556.44000000000005</v>
      </c>
      <c r="R257" s="19"/>
      <c r="S257" s="18"/>
      <c r="T257" s="19"/>
      <c r="U257" s="21">
        <f t="shared" si="18"/>
        <v>0</v>
      </c>
      <c r="V257" s="18"/>
      <c r="W257" s="24"/>
      <c r="X257" s="24" t="s">
        <v>107</v>
      </c>
    </row>
    <row r="258" spans="1:24" ht="72" x14ac:dyDescent="0.3">
      <c r="A258" s="36" t="s">
        <v>1063</v>
      </c>
      <c r="B258" s="18">
        <v>256</v>
      </c>
      <c r="C258" s="19">
        <v>43669</v>
      </c>
      <c r="D258" s="18" t="s">
        <v>1204</v>
      </c>
      <c r="E258" s="18" t="s">
        <v>1205</v>
      </c>
      <c r="F258" s="18" t="s">
        <v>37</v>
      </c>
      <c r="G258" s="18">
        <v>15</v>
      </c>
      <c r="H258" s="18"/>
      <c r="I258" s="18"/>
      <c r="J258" s="18"/>
      <c r="K258" s="20">
        <v>254</v>
      </c>
      <c r="L258" s="21" t="e">
        <f t="shared" si="16"/>
        <v>#VALUE!</v>
      </c>
      <c r="M258" s="19" t="str">
        <f>M254</f>
        <v>-</v>
      </c>
      <c r="N258" s="22" t="e">
        <f t="shared" si="11"/>
        <v>#VALUE!</v>
      </c>
      <c r="O258" s="19" t="str">
        <f t="shared" si="17"/>
        <v/>
      </c>
      <c r="P258" s="18"/>
      <c r="Q258" s="23"/>
      <c r="R258" s="19"/>
      <c r="S258" s="18"/>
      <c r="T258" s="19"/>
      <c r="U258" s="21" t="e">
        <f t="shared" si="18"/>
        <v>#VALUE!</v>
      </c>
      <c r="V258" s="18"/>
      <c r="W258" s="24" t="s">
        <v>1206</v>
      </c>
      <c r="X258" s="25"/>
    </row>
    <row r="259" spans="1:24" ht="67.5" customHeight="1" x14ac:dyDescent="0.3">
      <c r="A259" s="36" t="s">
        <v>1063</v>
      </c>
      <c r="B259" s="18">
        <v>257</v>
      </c>
      <c r="C259" s="19">
        <v>43669</v>
      </c>
      <c r="D259" s="19" t="s">
        <v>1207</v>
      </c>
      <c r="E259" s="57" t="s">
        <v>1208</v>
      </c>
      <c r="F259" s="18" t="s">
        <v>90</v>
      </c>
      <c r="G259" s="18">
        <v>5</v>
      </c>
      <c r="H259" s="18" t="s">
        <v>28</v>
      </c>
      <c r="I259" s="18" t="s">
        <v>1169</v>
      </c>
      <c r="J259" s="18" t="s">
        <v>30</v>
      </c>
      <c r="K259" s="20">
        <v>255</v>
      </c>
      <c r="L259" s="21">
        <f t="shared" si="16"/>
        <v>8</v>
      </c>
      <c r="M259" s="19">
        <v>43677</v>
      </c>
      <c r="N259" s="22" t="e">
        <f t="shared" si="11"/>
        <v>#VALUE!</v>
      </c>
      <c r="O259" s="19" t="str">
        <f t="shared" si="17"/>
        <v/>
      </c>
      <c r="P259" s="18"/>
      <c r="Q259" s="23"/>
      <c r="R259" s="19"/>
      <c r="S259" s="18"/>
      <c r="T259" s="19"/>
      <c r="U259" s="21" t="e">
        <f t="shared" si="18"/>
        <v>#VALUE!</v>
      </c>
      <c r="V259" s="18"/>
      <c r="W259" s="24"/>
      <c r="X259" s="24" t="s">
        <v>107</v>
      </c>
    </row>
    <row r="260" spans="1:24" ht="36" x14ac:dyDescent="0.3">
      <c r="A260" s="36" t="s">
        <v>1063</v>
      </c>
      <c r="B260" s="18">
        <v>258</v>
      </c>
      <c r="C260" s="19">
        <v>43670</v>
      </c>
      <c r="D260" s="18" t="s">
        <v>1209</v>
      </c>
      <c r="E260" s="18" t="s">
        <v>1210</v>
      </c>
      <c r="F260" s="18" t="s">
        <v>58</v>
      </c>
      <c r="G260" s="18">
        <v>15</v>
      </c>
      <c r="H260" s="18" t="s">
        <v>78</v>
      </c>
      <c r="I260" s="18" t="s">
        <v>1211</v>
      </c>
      <c r="J260" s="18" t="s">
        <v>30</v>
      </c>
      <c r="K260" s="20">
        <v>256</v>
      </c>
      <c r="L260" s="21">
        <f t="shared" si="16"/>
        <v>7</v>
      </c>
      <c r="M260" s="19">
        <v>43676</v>
      </c>
      <c r="N260" s="22">
        <f t="shared" si="11"/>
        <v>0</v>
      </c>
      <c r="O260" s="19">
        <v>43676</v>
      </c>
      <c r="P260" s="18" t="s">
        <v>1212</v>
      </c>
      <c r="Q260" s="23">
        <v>1000</v>
      </c>
      <c r="R260" s="19" t="s">
        <v>32</v>
      </c>
      <c r="S260" s="18" t="s">
        <v>32</v>
      </c>
      <c r="T260" s="19" t="s">
        <v>32</v>
      </c>
      <c r="U260" s="21" t="s">
        <v>32</v>
      </c>
      <c r="V260" s="18" t="s">
        <v>1213</v>
      </c>
      <c r="W260" s="24" t="s">
        <v>34</v>
      </c>
      <c r="X260" s="25"/>
    </row>
    <row r="261" spans="1:24" ht="36" x14ac:dyDescent="0.3">
      <c r="A261" s="36" t="s">
        <v>1063</v>
      </c>
      <c r="B261" s="18">
        <v>259</v>
      </c>
      <c r="C261" s="19">
        <v>43669</v>
      </c>
      <c r="D261" s="18" t="s">
        <v>1160</v>
      </c>
      <c r="E261" s="18" t="s">
        <v>984</v>
      </c>
      <c r="F261" s="18" t="s">
        <v>27</v>
      </c>
      <c r="G261" s="18">
        <v>350</v>
      </c>
      <c r="H261" s="18" t="s">
        <v>986</v>
      </c>
      <c r="I261" s="18" t="s">
        <v>1214</v>
      </c>
      <c r="J261" s="18" t="s">
        <v>102</v>
      </c>
      <c r="K261" s="20">
        <v>257</v>
      </c>
      <c r="L261" s="21">
        <f t="shared" si="16"/>
        <v>2</v>
      </c>
      <c r="M261" s="19">
        <v>43672</v>
      </c>
      <c r="N261" s="22">
        <f t="shared" si="11"/>
        <v>5</v>
      </c>
      <c r="O261" s="19">
        <v>43677</v>
      </c>
      <c r="P261" s="18" t="s">
        <v>1215</v>
      </c>
      <c r="Q261" s="23">
        <v>439244.16</v>
      </c>
      <c r="R261" s="19"/>
      <c r="S261" s="18"/>
      <c r="T261" s="19"/>
      <c r="U261" s="21">
        <f t="shared" si="18"/>
        <v>-43677</v>
      </c>
      <c r="V261" s="18"/>
      <c r="W261" s="24"/>
      <c r="X261" s="24" t="s">
        <v>107</v>
      </c>
    </row>
    <row r="262" spans="1:24" ht="36" x14ac:dyDescent="0.3">
      <c r="A262" s="36" t="s">
        <v>1063</v>
      </c>
      <c r="B262" s="18">
        <v>260</v>
      </c>
      <c r="C262" s="19">
        <v>43671</v>
      </c>
      <c r="D262" s="18" t="s">
        <v>1216</v>
      </c>
      <c r="E262" s="18" t="s">
        <v>1217</v>
      </c>
      <c r="F262" s="18" t="s">
        <v>58</v>
      </c>
      <c r="G262" s="18">
        <v>10</v>
      </c>
      <c r="H262" s="18" t="s">
        <v>284</v>
      </c>
      <c r="I262" s="18" t="s">
        <v>1218</v>
      </c>
      <c r="J262" s="18" t="s">
        <v>30</v>
      </c>
      <c r="K262" s="20">
        <v>258</v>
      </c>
      <c r="L262" s="21">
        <f t="shared" si="16"/>
        <v>15</v>
      </c>
      <c r="M262" s="19">
        <v>43684</v>
      </c>
      <c r="N262" s="22">
        <f t="shared" ref="N262:N325" si="19">O262-M262</f>
        <v>8</v>
      </c>
      <c r="O262" s="19">
        <v>43692</v>
      </c>
      <c r="P262" s="18" t="s">
        <v>1219</v>
      </c>
      <c r="Q262" s="23">
        <v>550</v>
      </c>
      <c r="R262" s="19"/>
      <c r="S262" s="18"/>
      <c r="T262" s="19"/>
      <c r="U262" s="21">
        <f t="shared" si="18"/>
        <v>-43692</v>
      </c>
      <c r="V262" s="18"/>
      <c r="W262" s="24"/>
      <c r="X262" s="25"/>
    </row>
    <row r="263" spans="1:24" ht="36" x14ac:dyDescent="0.3">
      <c r="A263" s="36" t="s">
        <v>1063</v>
      </c>
      <c r="B263" s="18">
        <v>261</v>
      </c>
      <c r="C263" s="19">
        <v>43676</v>
      </c>
      <c r="D263" s="18" t="s">
        <v>1220</v>
      </c>
      <c r="E263" s="18" t="s">
        <v>1221</v>
      </c>
      <c r="F263" s="18" t="s">
        <v>58</v>
      </c>
      <c r="G263" s="18">
        <v>200</v>
      </c>
      <c r="H263" s="18" t="s">
        <v>1176</v>
      </c>
      <c r="I263" s="18" t="s">
        <v>1222</v>
      </c>
      <c r="J263" s="18" t="s">
        <v>102</v>
      </c>
      <c r="K263" s="20">
        <v>259</v>
      </c>
      <c r="L263" s="21">
        <f t="shared" si="16"/>
        <v>13</v>
      </c>
      <c r="M263" s="19">
        <v>43684</v>
      </c>
      <c r="N263" s="22">
        <f t="shared" si="19"/>
        <v>21</v>
      </c>
      <c r="O263" s="19">
        <v>43705</v>
      </c>
      <c r="P263" s="18" t="s">
        <v>1223</v>
      </c>
      <c r="Q263" s="23">
        <v>10294.14</v>
      </c>
      <c r="R263" s="19"/>
      <c r="S263" s="18"/>
      <c r="T263" s="19"/>
      <c r="U263" s="21">
        <f t="shared" si="18"/>
        <v>-43705</v>
      </c>
      <c r="V263" s="18"/>
      <c r="W263" s="24"/>
      <c r="X263" s="24" t="s">
        <v>107</v>
      </c>
    </row>
    <row r="264" spans="1:24" ht="54" x14ac:dyDescent="0.3">
      <c r="A264" s="36" t="s">
        <v>1063</v>
      </c>
      <c r="B264" s="18">
        <v>262</v>
      </c>
      <c r="C264" s="19">
        <v>43676</v>
      </c>
      <c r="D264" s="18" t="s">
        <v>1224</v>
      </c>
      <c r="E264" s="18" t="s">
        <v>1225</v>
      </c>
      <c r="F264" s="18" t="s">
        <v>1226</v>
      </c>
      <c r="G264" s="18">
        <v>10</v>
      </c>
      <c r="H264" s="18" t="s">
        <v>284</v>
      </c>
      <c r="I264" s="18" t="s">
        <v>1227</v>
      </c>
      <c r="J264" s="18" t="s">
        <v>30</v>
      </c>
      <c r="K264" s="20">
        <v>260</v>
      </c>
      <c r="L264" s="21">
        <f t="shared" si="16"/>
        <v>13</v>
      </c>
      <c r="M264" s="19">
        <v>43689</v>
      </c>
      <c r="N264" s="22" t="e">
        <f t="shared" si="19"/>
        <v>#VALUE!</v>
      </c>
      <c r="O264" s="19" t="str">
        <f t="shared" si="17"/>
        <v/>
      </c>
      <c r="P264" s="18"/>
      <c r="Q264" s="23"/>
      <c r="R264" s="19"/>
      <c r="S264" s="18"/>
      <c r="T264" s="19"/>
      <c r="U264" s="21" t="e">
        <f t="shared" si="18"/>
        <v>#VALUE!</v>
      </c>
      <c r="V264" s="18"/>
      <c r="W264" s="24"/>
      <c r="X264" s="24" t="s">
        <v>107</v>
      </c>
    </row>
    <row r="265" spans="1:24" ht="36" x14ac:dyDescent="0.3">
      <c r="A265" s="36" t="s">
        <v>1063</v>
      </c>
      <c r="B265" s="18">
        <v>263</v>
      </c>
      <c r="C265" s="19">
        <v>43677</v>
      </c>
      <c r="D265" s="18" t="s">
        <v>1228</v>
      </c>
      <c r="E265" s="18" t="s">
        <v>1229</v>
      </c>
      <c r="F265" s="18" t="s">
        <v>1230</v>
      </c>
      <c r="G265" s="18">
        <v>50</v>
      </c>
      <c r="H265" s="18" t="s">
        <v>1231</v>
      </c>
      <c r="I265" s="18" t="s">
        <v>1052</v>
      </c>
      <c r="J265" s="18" t="s">
        <v>30</v>
      </c>
      <c r="K265" s="20">
        <v>261</v>
      </c>
      <c r="L265" s="21">
        <f t="shared" si="16"/>
        <v>13</v>
      </c>
      <c r="M265" s="19">
        <v>43689</v>
      </c>
      <c r="N265" s="22">
        <f t="shared" si="19"/>
        <v>1</v>
      </c>
      <c r="O265" s="19">
        <v>43690</v>
      </c>
      <c r="P265" s="18" t="s">
        <v>1232</v>
      </c>
      <c r="Q265" s="23">
        <v>1947.54</v>
      </c>
      <c r="R265" s="19"/>
      <c r="S265" s="18"/>
      <c r="T265" s="19"/>
      <c r="U265" s="21">
        <f t="shared" si="18"/>
        <v>-43690</v>
      </c>
      <c r="V265" s="18"/>
      <c r="W265" s="24"/>
      <c r="X265" s="24" t="s">
        <v>107</v>
      </c>
    </row>
    <row r="266" spans="1:24" ht="36" x14ac:dyDescent="0.3">
      <c r="A266" s="58" t="s">
        <v>1233</v>
      </c>
      <c r="B266" s="18">
        <v>264</v>
      </c>
      <c r="C266" s="19">
        <v>43678</v>
      </c>
      <c r="D266" s="18" t="s">
        <v>1234</v>
      </c>
      <c r="E266" s="18" t="s">
        <v>1235</v>
      </c>
      <c r="F266" s="18" t="s">
        <v>27</v>
      </c>
      <c r="G266" s="18">
        <v>25</v>
      </c>
      <c r="H266" s="18" t="s">
        <v>250</v>
      </c>
      <c r="I266" s="18" t="s">
        <v>1169</v>
      </c>
      <c r="J266" s="18" t="s">
        <v>30</v>
      </c>
      <c r="K266" s="20">
        <v>262</v>
      </c>
      <c r="L266" s="21">
        <f t="shared" si="16"/>
        <v>12</v>
      </c>
      <c r="M266" s="19">
        <v>43689</v>
      </c>
      <c r="N266" s="22">
        <f t="shared" si="19"/>
        <v>1</v>
      </c>
      <c r="O266" s="19">
        <v>43690</v>
      </c>
      <c r="P266" s="18" t="s">
        <v>1236</v>
      </c>
      <c r="Q266" s="23">
        <v>1391.1</v>
      </c>
      <c r="R266" s="19"/>
      <c r="S266" s="18"/>
      <c r="T266" s="19"/>
      <c r="U266" s="21">
        <f t="shared" si="18"/>
        <v>-43690</v>
      </c>
      <c r="V266" s="18"/>
      <c r="W266" s="24"/>
      <c r="X266" s="24" t="s">
        <v>107</v>
      </c>
    </row>
    <row r="267" spans="1:24" ht="81" customHeight="1" x14ac:dyDescent="0.3">
      <c r="A267" s="58" t="s">
        <v>1233</v>
      </c>
      <c r="B267" s="18">
        <v>265</v>
      </c>
      <c r="C267" s="19">
        <v>43682</v>
      </c>
      <c r="D267" s="18" t="s">
        <v>1224</v>
      </c>
      <c r="E267" s="18" t="s">
        <v>1237</v>
      </c>
      <c r="F267" s="18" t="s">
        <v>1238</v>
      </c>
      <c r="G267" s="18">
        <v>5</v>
      </c>
      <c r="H267" s="18" t="s">
        <v>28</v>
      </c>
      <c r="I267" s="18" t="s">
        <v>1239</v>
      </c>
      <c r="J267" s="18" t="s">
        <v>30</v>
      </c>
      <c r="K267" s="20">
        <v>263</v>
      </c>
      <c r="L267" s="21">
        <f t="shared" si="16"/>
        <v>18</v>
      </c>
      <c r="M267" s="48">
        <v>43696</v>
      </c>
      <c r="N267" s="22">
        <f t="shared" si="19"/>
        <v>29</v>
      </c>
      <c r="O267" s="19">
        <v>43725</v>
      </c>
      <c r="P267" s="18" t="s">
        <v>1240</v>
      </c>
      <c r="Q267" s="27">
        <v>278.22000000000003</v>
      </c>
      <c r="R267" s="19"/>
      <c r="S267" s="18"/>
      <c r="T267" s="19"/>
      <c r="U267" s="21">
        <f t="shared" si="18"/>
        <v>-43725</v>
      </c>
      <c r="V267" s="18"/>
      <c r="W267" s="24"/>
      <c r="X267" s="24" t="s">
        <v>107</v>
      </c>
    </row>
    <row r="268" spans="1:24" ht="36" x14ac:dyDescent="0.3">
      <c r="A268" s="58" t="s">
        <v>1233</v>
      </c>
      <c r="B268" s="18">
        <v>266</v>
      </c>
      <c r="C268" s="19">
        <v>43682</v>
      </c>
      <c r="D268" s="18" t="s">
        <v>1224</v>
      </c>
      <c r="E268" s="18" t="s">
        <v>1241</v>
      </c>
      <c r="F268" s="18" t="s">
        <v>1238</v>
      </c>
      <c r="G268" s="18">
        <v>5</v>
      </c>
      <c r="H268" s="18" t="s">
        <v>28</v>
      </c>
      <c r="I268" s="18" t="s">
        <v>32</v>
      </c>
      <c r="J268" s="18" t="s">
        <v>32</v>
      </c>
      <c r="K268" s="20" t="s">
        <v>32</v>
      </c>
      <c r="L268" s="21" t="s">
        <v>32</v>
      </c>
      <c r="M268" s="19" t="s">
        <v>32</v>
      </c>
      <c r="N268" s="22" t="s">
        <v>32</v>
      </c>
      <c r="O268" s="19" t="s">
        <v>32</v>
      </c>
      <c r="P268" s="18" t="s">
        <v>32</v>
      </c>
      <c r="Q268" s="23" t="s">
        <v>32</v>
      </c>
      <c r="R268" s="19" t="s">
        <v>32</v>
      </c>
      <c r="S268" s="18" t="s">
        <v>32</v>
      </c>
      <c r="T268" s="19" t="s">
        <v>32</v>
      </c>
      <c r="U268" s="21" t="s">
        <v>32</v>
      </c>
      <c r="V268" s="18" t="s">
        <v>32</v>
      </c>
      <c r="W268" s="24" t="s">
        <v>1242</v>
      </c>
      <c r="X268" s="25"/>
    </row>
    <row r="269" spans="1:24" ht="54" x14ac:dyDescent="0.3">
      <c r="A269" s="58" t="s">
        <v>1233</v>
      </c>
      <c r="B269" s="18">
        <v>267</v>
      </c>
      <c r="C269" s="19">
        <v>43682</v>
      </c>
      <c r="D269" s="18" t="s">
        <v>1243</v>
      </c>
      <c r="E269" s="18" t="s">
        <v>1244</v>
      </c>
      <c r="F269" s="18" t="s">
        <v>37</v>
      </c>
      <c r="G269" s="18">
        <v>15</v>
      </c>
      <c r="H269" s="18" t="s">
        <v>38</v>
      </c>
      <c r="I269" s="18" t="s">
        <v>1245</v>
      </c>
      <c r="J269" s="18" t="s">
        <v>30</v>
      </c>
      <c r="K269" s="20">
        <v>265</v>
      </c>
      <c r="L269" s="21">
        <f t="shared" si="16"/>
        <v>9</v>
      </c>
      <c r="M269" s="19">
        <v>43691</v>
      </c>
      <c r="N269" s="22">
        <f t="shared" si="19"/>
        <v>1</v>
      </c>
      <c r="O269" s="19">
        <v>43692</v>
      </c>
      <c r="P269" s="18" t="s">
        <v>1246</v>
      </c>
      <c r="Q269" s="23">
        <v>550</v>
      </c>
      <c r="R269" s="19">
        <v>43697</v>
      </c>
      <c r="S269" s="18" t="s">
        <v>1247</v>
      </c>
      <c r="T269" s="19">
        <v>43703</v>
      </c>
      <c r="U269" s="21">
        <f t="shared" si="18"/>
        <v>11</v>
      </c>
      <c r="V269" s="18" t="s">
        <v>1247</v>
      </c>
      <c r="W269" s="19" t="s">
        <v>34</v>
      </c>
      <c r="X269" s="25"/>
    </row>
    <row r="270" spans="1:24" ht="72" x14ac:dyDescent="0.3">
      <c r="A270" s="58" t="s">
        <v>1233</v>
      </c>
      <c r="B270" s="18">
        <v>268</v>
      </c>
      <c r="C270" s="19">
        <v>43683</v>
      </c>
      <c r="D270" s="18" t="s">
        <v>1248</v>
      </c>
      <c r="E270" s="18" t="s">
        <v>1249</v>
      </c>
      <c r="F270" s="18" t="str">
        <f>F263</f>
        <v>нежилое помещение</v>
      </c>
      <c r="G270" s="18">
        <v>4</v>
      </c>
      <c r="H270" s="18" t="s">
        <v>1250</v>
      </c>
      <c r="I270" s="18" t="s">
        <v>1251</v>
      </c>
      <c r="J270" s="18" t="s">
        <v>30</v>
      </c>
      <c r="K270" s="20">
        <v>266</v>
      </c>
      <c r="L270" s="21">
        <f t="shared" si="16"/>
        <v>8</v>
      </c>
      <c r="M270" s="19">
        <v>43690</v>
      </c>
      <c r="N270" s="22">
        <f t="shared" si="19"/>
        <v>0</v>
      </c>
      <c r="O270" s="19">
        <v>43690</v>
      </c>
      <c r="P270" s="18" t="s">
        <v>1252</v>
      </c>
      <c r="Q270" s="28">
        <v>1000</v>
      </c>
      <c r="R270" s="19" t="s">
        <v>32</v>
      </c>
      <c r="S270" s="18" t="s">
        <v>32</v>
      </c>
      <c r="T270" s="19" t="s">
        <v>32</v>
      </c>
      <c r="U270" s="21" t="s">
        <v>32</v>
      </c>
      <c r="V270" s="19" t="s">
        <v>1253</v>
      </c>
      <c r="W270" s="19" t="s">
        <v>34</v>
      </c>
      <c r="X270" s="24"/>
    </row>
    <row r="271" spans="1:24" ht="54" x14ac:dyDescent="0.3">
      <c r="A271" s="58" t="s">
        <v>1233</v>
      </c>
      <c r="B271" s="18">
        <v>269</v>
      </c>
      <c r="C271" s="19">
        <v>43684</v>
      </c>
      <c r="D271" s="18" t="s">
        <v>1254</v>
      </c>
      <c r="E271" s="18" t="s">
        <v>1255</v>
      </c>
      <c r="F271" s="54" t="s">
        <v>283</v>
      </c>
      <c r="G271" s="18">
        <v>15</v>
      </c>
      <c r="H271" s="18" t="s">
        <v>65</v>
      </c>
      <c r="I271" s="18" t="s">
        <v>1256</v>
      </c>
      <c r="J271" s="18" t="s">
        <v>102</v>
      </c>
      <c r="K271" s="20">
        <v>267</v>
      </c>
      <c r="L271" s="21">
        <f t="shared" si="16"/>
        <v>13</v>
      </c>
      <c r="M271" s="19">
        <v>43696</v>
      </c>
      <c r="N271" s="22">
        <f t="shared" si="19"/>
        <v>-43696</v>
      </c>
      <c r="O271" s="19"/>
      <c r="P271" s="18" t="s">
        <v>1257</v>
      </c>
      <c r="Q271" s="23">
        <v>834.66</v>
      </c>
      <c r="R271" s="19"/>
      <c r="S271" s="18"/>
      <c r="T271" s="19"/>
      <c r="U271" s="21">
        <f t="shared" si="18"/>
        <v>0</v>
      </c>
      <c r="V271" s="18"/>
      <c r="W271" s="24"/>
      <c r="X271" s="24" t="s">
        <v>107</v>
      </c>
    </row>
    <row r="272" spans="1:24" ht="54" x14ac:dyDescent="0.3">
      <c r="A272" s="58" t="s">
        <v>1233</v>
      </c>
      <c r="B272" s="18">
        <v>270</v>
      </c>
      <c r="C272" s="19">
        <v>43684</v>
      </c>
      <c r="D272" s="18" t="s">
        <v>1254</v>
      </c>
      <c r="E272" s="18" t="s">
        <v>1258</v>
      </c>
      <c r="F272" s="54" t="s">
        <v>283</v>
      </c>
      <c r="G272" s="18">
        <v>15</v>
      </c>
      <c r="H272" s="18" t="s">
        <v>65</v>
      </c>
      <c r="I272" s="54" t="s">
        <v>1259</v>
      </c>
      <c r="J272" s="18" t="s">
        <v>102</v>
      </c>
      <c r="K272" s="20">
        <v>268</v>
      </c>
      <c r="L272" s="21">
        <f t="shared" si="16"/>
        <v>12</v>
      </c>
      <c r="M272" s="19">
        <v>43696</v>
      </c>
      <c r="N272" s="22">
        <f t="shared" si="19"/>
        <v>-43696</v>
      </c>
      <c r="O272" s="19"/>
      <c r="P272" s="19" t="s">
        <v>1260</v>
      </c>
      <c r="Q272" s="23">
        <v>834.66</v>
      </c>
      <c r="R272" s="19"/>
      <c r="S272" s="18"/>
      <c r="T272" s="19"/>
      <c r="U272" s="21">
        <f t="shared" si="18"/>
        <v>0</v>
      </c>
      <c r="V272" s="18"/>
      <c r="W272" s="24"/>
      <c r="X272" s="24" t="s">
        <v>107</v>
      </c>
    </row>
    <row r="273" spans="1:24" ht="54" x14ac:dyDescent="0.3">
      <c r="A273" s="58" t="s">
        <v>1233</v>
      </c>
      <c r="B273" s="18">
        <v>271</v>
      </c>
      <c r="C273" s="19">
        <v>43684</v>
      </c>
      <c r="D273" s="18" t="s">
        <v>1254</v>
      </c>
      <c r="E273" s="18" t="s">
        <v>1261</v>
      </c>
      <c r="F273" s="54" t="s">
        <v>283</v>
      </c>
      <c r="G273" s="18">
        <v>15</v>
      </c>
      <c r="H273" s="18" t="s">
        <v>65</v>
      </c>
      <c r="I273" s="18" t="s">
        <v>1262</v>
      </c>
      <c r="J273" s="18" t="s">
        <v>102</v>
      </c>
      <c r="K273" s="20">
        <v>269</v>
      </c>
      <c r="L273" s="21">
        <f t="shared" si="16"/>
        <v>12</v>
      </c>
      <c r="M273" s="19">
        <v>43696</v>
      </c>
      <c r="N273" s="22">
        <f t="shared" si="19"/>
        <v>-43696</v>
      </c>
      <c r="O273" s="19"/>
      <c r="P273" s="19" t="s">
        <v>1263</v>
      </c>
      <c r="Q273" s="23">
        <v>834.66</v>
      </c>
      <c r="R273" s="19"/>
      <c r="S273" s="18"/>
      <c r="T273" s="19"/>
      <c r="U273" s="21">
        <f t="shared" si="18"/>
        <v>0</v>
      </c>
      <c r="V273" s="18"/>
      <c r="W273" s="24"/>
      <c r="X273" s="25"/>
    </row>
    <row r="274" spans="1:24" ht="54" x14ac:dyDescent="0.3">
      <c r="A274" s="58" t="s">
        <v>1233</v>
      </c>
      <c r="B274" s="18">
        <v>272</v>
      </c>
      <c r="C274" s="19">
        <v>43684</v>
      </c>
      <c r="D274" s="18" t="s">
        <v>1254</v>
      </c>
      <c r="E274" s="18" t="s">
        <v>1264</v>
      </c>
      <c r="F274" s="54" t="s">
        <v>283</v>
      </c>
      <c r="G274" s="18">
        <v>15</v>
      </c>
      <c r="H274" s="18" t="s">
        <v>65</v>
      </c>
      <c r="I274" s="18" t="s">
        <v>1265</v>
      </c>
      <c r="J274" s="18" t="s">
        <v>30</v>
      </c>
      <c r="K274" s="20">
        <v>270</v>
      </c>
      <c r="L274" s="21">
        <f t="shared" si="16"/>
        <v>12</v>
      </c>
      <c r="M274" s="19">
        <v>43696</v>
      </c>
      <c r="N274" s="22">
        <f t="shared" si="19"/>
        <v>-43696</v>
      </c>
      <c r="O274" s="19"/>
      <c r="P274" s="18" t="s">
        <v>1266</v>
      </c>
      <c r="Q274" s="23">
        <v>834.66</v>
      </c>
      <c r="R274" s="19"/>
      <c r="S274" s="18"/>
      <c r="T274" s="19"/>
      <c r="U274" s="21">
        <f t="shared" si="18"/>
        <v>0</v>
      </c>
      <c r="V274" s="18"/>
      <c r="W274" s="24"/>
      <c r="X274" s="25"/>
    </row>
    <row r="275" spans="1:24" ht="36" x14ac:dyDescent="0.3">
      <c r="A275" s="58" t="s">
        <v>1233</v>
      </c>
      <c r="B275" s="18">
        <v>273</v>
      </c>
      <c r="C275" s="19">
        <v>43685</v>
      </c>
      <c r="D275" s="18" t="s">
        <v>1267</v>
      </c>
      <c r="E275" s="18" t="s">
        <v>1268</v>
      </c>
      <c r="F275" s="18" t="s">
        <v>45</v>
      </c>
      <c r="G275" s="18">
        <v>15</v>
      </c>
      <c r="H275" s="18" t="s">
        <v>65</v>
      </c>
      <c r="I275" s="18" t="s">
        <v>1269</v>
      </c>
      <c r="J275" s="18"/>
      <c r="K275" s="20">
        <v>271</v>
      </c>
      <c r="L275" s="21">
        <f>M271-C274</f>
        <v>12</v>
      </c>
      <c r="M275" s="19">
        <v>43696</v>
      </c>
      <c r="N275" s="22" t="e">
        <f t="shared" si="19"/>
        <v>#VALUE!</v>
      </c>
      <c r="O275" s="19" t="str">
        <f t="shared" si="17"/>
        <v/>
      </c>
      <c r="P275" s="18"/>
      <c r="Q275" s="23"/>
      <c r="R275" s="19"/>
      <c r="S275" s="18"/>
      <c r="T275" s="19"/>
      <c r="U275" s="21" t="e">
        <f t="shared" si="18"/>
        <v>#VALUE!</v>
      </c>
      <c r="V275" s="18"/>
      <c r="W275" s="24"/>
      <c r="X275" s="25"/>
    </row>
    <row r="276" spans="1:24" ht="36" x14ac:dyDescent="0.3">
      <c r="A276" s="58" t="s">
        <v>1233</v>
      </c>
      <c r="B276" s="18">
        <v>274</v>
      </c>
      <c r="C276" s="19">
        <v>43686</v>
      </c>
      <c r="D276" s="18" t="s">
        <v>1178</v>
      </c>
      <c r="E276" s="18" t="s">
        <v>1270</v>
      </c>
      <c r="F276" s="18" t="s">
        <v>90</v>
      </c>
      <c r="G276" s="18">
        <v>15</v>
      </c>
      <c r="H276" s="18" t="s">
        <v>65</v>
      </c>
      <c r="I276" s="18" t="s">
        <v>1271</v>
      </c>
      <c r="J276" s="18"/>
      <c r="K276" s="20">
        <v>272</v>
      </c>
      <c r="L276" s="21">
        <f t="shared" si="16"/>
        <v>4</v>
      </c>
      <c r="M276" s="19">
        <v>43689</v>
      </c>
      <c r="N276" s="22" t="e">
        <f t="shared" si="19"/>
        <v>#VALUE!</v>
      </c>
      <c r="O276" s="19" t="str">
        <f t="shared" si="17"/>
        <v/>
      </c>
      <c r="P276" s="18"/>
      <c r="Q276" s="23"/>
      <c r="R276" s="19"/>
      <c r="S276" s="18"/>
      <c r="T276" s="19"/>
      <c r="U276" s="21" t="e">
        <f t="shared" si="18"/>
        <v>#VALUE!</v>
      </c>
      <c r="V276" s="18"/>
      <c r="W276" s="24"/>
      <c r="X276" s="24" t="s">
        <v>107</v>
      </c>
    </row>
    <row r="277" spans="1:24" ht="36" x14ac:dyDescent="0.3">
      <c r="A277" s="58" t="s">
        <v>1233</v>
      </c>
      <c r="B277" s="18">
        <v>275</v>
      </c>
      <c r="C277" s="19">
        <v>43686</v>
      </c>
      <c r="D277" s="18" t="s">
        <v>1272</v>
      </c>
      <c r="E277" s="18" t="s">
        <v>1273</v>
      </c>
      <c r="F277" s="18" t="s">
        <v>27</v>
      </c>
      <c r="G277" s="18">
        <v>250</v>
      </c>
      <c r="H277" s="18" t="s">
        <v>1274</v>
      </c>
      <c r="I277" s="18" t="s">
        <v>1275</v>
      </c>
      <c r="J277" s="18" t="s">
        <v>30</v>
      </c>
      <c r="K277" s="20">
        <v>273</v>
      </c>
      <c r="L277" s="21">
        <f t="shared" si="16"/>
        <v>3</v>
      </c>
      <c r="M277" s="19">
        <v>43689</v>
      </c>
      <c r="N277" s="22" t="e">
        <f t="shared" si="19"/>
        <v>#VALUE!</v>
      </c>
      <c r="O277" s="19" t="str">
        <f t="shared" si="17"/>
        <v/>
      </c>
      <c r="P277" s="18"/>
      <c r="Q277" s="23">
        <v>1000</v>
      </c>
      <c r="R277" s="19"/>
      <c r="S277" s="18"/>
      <c r="T277" s="19"/>
      <c r="U277" s="21" t="e">
        <f t="shared" si="18"/>
        <v>#VALUE!</v>
      </c>
      <c r="V277" s="18"/>
      <c r="W277" s="24"/>
      <c r="X277" s="25"/>
    </row>
    <row r="278" spans="1:24" ht="36" x14ac:dyDescent="0.3">
      <c r="A278" s="58" t="s">
        <v>1233</v>
      </c>
      <c r="B278" s="18">
        <v>276</v>
      </c>
      <c r="C278" s="19">
        <v>43689</v>
      </c>
      <c r="D278" s="18" t="s">
        <v>1276</v>
      </c>
      <c r="E278" s="18" t="s">
        <v>1277</v>
      </c>
      <c r="F278" s="18" t="s">
        <v>985</v>
      </c>
      <c r="G278" s="18">
        <v>90</v>
      </c>
      <c r="H278" s="18" t="s">
        <v>1278</v>
      </c>
      <c r="I278" s="18" t="s">
        <v>1279</v>
      </c>
      <c r="J278" s="18" t="s">
        <v>102</v>
      </c>
      <c r="K278" s="20">
        <v>274</v>
      </c>
      <c r="L278" s="21">
        <f t="shared" si="16"/>
        <v>7</v>
      </c>
      <c r="M278" s="19">
        <v>43693</v>
      </c>
      <c r="N278" s="22">
        <f t="shared" si="19"/>
        <v>6</v>
      </c>
      <c r="O278" s="19">
        <v>43699</v>
      </c>
      <c r="P278" s="18" t="s">
        <v>1280</v>
      </c>
      <c r="Q278" s="23">
        <v>5842.62</v>
      </c>
      <c r="R278" s="19"/>
      <c r="S278" s="18"/>
      <c r="T278" s="19"/>
      <c r="U278" s="21">
        <f t="shared" si="18"/>
        <v>-43699</v>
      </c>
      <c r="V278" s="18"/>
      <c r="W278" s="24"/>
      <c r="X278" s="25"/>
    </row>
    <row r="279" spans="1:24" ht="36" x14ac:dyDescent="0.3">
      <c r="A279" s="58" t="s">
        <v>1233</v>
      </c>
      <c r="B279" s="18">
        <v>277</v>
      </c>
      <c r="C279" s="19">
        <v>43690</v>
      </c>
      <c r="D279" s="18" t="s">
        <v>1281</v>
      </c>
      <c r="E279" s="18" t="s">
        <v>1282</v>
      </c>
      <c r="F279" s="18" t="s">
        <v>37</v>
      </c>
      <c r="G279" s="18">
        <v>15</v>
      </c>
      <c r="H279" s="18" t="s">
        <v>38</v>
      </c>
      <c r="I279" s="18" t="s">
        <v>1283</v>
      </c>
      <c r="J279" s="18"/>
      <c r="K279" s="20">
        <v>275</v>
      </c>
      <c r="L279" s="21">
        <f t="shared" si="16"/>
        <v>11</v>
      </c>
      <c r="M279" s="19">
        <v>43700</v>
      </c>
      <c r="N279" s="22" t="e">
        <f t="shared" si="19"/>
        <v>#VALUE!</v>
      </c>
      <c r="O279" s="19" t="str">
        <f t="shared" si="17"/>
        <v/>
      </c>
      <c r="P279" s="18"/>
      <c r="Q279" s="23"/>
      <c r="R279" s="19"/>
      <c r="S279" s="18"/>
      <c r="T279" s="19"/>
      <c r="U279" s="21" t="e">
        <f t="shared" si="18"/>
        <v>#VALUE!</v>
      </c>
      <c r="V279" s="18"/>
      <c r="W279" s="24"/>
      <c r="X279" s="24" t="s">
        <v>799</v>
      </c>
    </row>
    <row r="280" spans="1:24" ht="54" x14ac:dyDescent="0.3">
      <c r="A280" s="58" t="s">
        <v>1233</v>
      </c>
      <c r="B280" s="18">
        <v>278</v>
      </c>
      <c r="C280" s="19">
        <v>43691</v>
      </c>
      <c r="D280" s="18" t="s">
        <v>1284</v>
      </c>
      <c r="E280" s="18" t="s">
        <v>1285</v>
      </c>
      <c r="F280" s="18" t="s">
        <v>37</v>
      </c>
      <c r="G280" s="18">
        <v>15</v>
      </c>
      <c r="H280" s="18" t="s">
        <v>38</v>
      </c>
      <c r="I280" s="18" t="s">
        <v>1286</v>
      </c>
      <c r="J280" s="18"/>
      <c r="K280" s="20">
        <v>276</v>
      </c>
      <c r="L280" s="21">
        <f t="shared" si="16"/>
        <v>-43690</v>
      </c>
      <c r="M280" s="19"/>
      <c r="N280" s="22" t="e">
        <f t="shared" si="19"/>
        <v>#VALUE!</v>
      </c>
      <c r="O280" s="19" t="str">
        <f t="shared" si="17"/>
        <v/>
      </c>
      <c r="P280" s="18"/>
      <c r="Q280" s="23"/>
      <c r="R280" s="19"/>
      <c r="S280" s="18"/>
      <c r="T280" s="19"/>
      <c r="U280" s="21" t="e">
        <f t="shared" si="18"/>
        <v>#VALUE!</v>
      </c>
      <c r="V280" s="18"/>
      <c r="W280" s="24"/>
      <c r="X280" s="25"/>
    </row>
    <row r="281" spans="1:24" ht="36" x14ac:dyDescent="0.3">
      <c r="A281" s="58" t="s">
        <v>1233</v>
      </c>
      <c r="B281" s="18">
        <v>279</v>
      </c>
      <c r="C281" s="19">
        <v>43691</v>
      </c>
      <c r="D281" s="18" t="s">
        <v>1287</v>
      </c>
      <c r="E281" s="18" t="s">
        <v>654</v>
      </c>
      <c r="F281" s="18" t="s">
        <v>493</v>
      </c>
      <c r="G281" s="18">
        <v>15</v>
      </c>
      <c r="H281" s="18" t="s">
        <v>65</v>
      </c>
      <c r="I281" s="18" t="s">
        <v>1288</v>
      </c>
      <c r="J281" s="18" t="s">
        <v>102</v>
      </c>
      <c r="K281" s="20">
        <v>277</v>
      </c>
      <c r="L281" s="21">
        <f t="shared" si="16"/>
        <v>13</v>
      </c>
      <c r="M281" s="19">
        <v>43704</v>
      </c>
      <c r="N281" s="22">
        <f t="shared" si="19"/>
        <v>2</v>
      </c>
      <c r="O281" s="19">
        <v>43706</v>
      </c>
      <c r="P281" s="18" t="s">
        <v>1289</v>
      </c>
      <c r="Q281" s="28">
        <v>550</v>
      </c>
      <c r="R281" s="19">
        <v>43717</v>
      </c>
      <c r="S281" s="18" t="s">
        <v>1290</v>
      </c>
      <c r="T281" s="19">
        <v>43724</v>
      </c>
      <c r="U281" s="21">
        <f t="shared" si="18"/>
        <v>18</v>
      </c>
      <c r="V281" s="18" t="s">
        <v>1290</v>
      </c>
      <c r="W281" s="24" t="s">
        <v>34</v>
      </c>
      <c r="X281" s="25"/>
    </row>
    <row r="282" spans="1:24" ht="54" x14ac:dyDescent="0.3">
      <c r="A282" s="58" t="s">
        <v>1233</v>
      </c>
      <c r="B282" s="18">
        <v>280</v>
      </c>
      <c r="C282" s="19">
        <v>43692</v>
      </c>
      <c r="D282" s="18" t="s">
        <v>886</v>
      </c>
      <c r="E282" s="18" t="s">
        <v>887</v>
      </c>
      <c r="F282" s="18" t="s">
        <v>888</v>
      </c>
      <c r="G282" s="18">
        <v>22</v>
      </c>
      <c r="H282" s="18" t="s">
        <v>1291</v>
      </c>
      <c r="I282" s="18" t="s">
        <v>1292</v>
      </c>
      <c r="J282" s="18" t="s">
        <v>102</v>
      </c>
      <c r="K282" s="20">
        <v>278</v>
      </c>
      <c r="L282" s="21">
        <f t="shared" si="16"/>
        <v>14</v>
      </c>
      <c r="M282" s="19">
        <v>43705</v>
      </c>
      <c r="N282" s="22">
        <f t="shared" si="19"/>
        <v>2</v>
      </c>
      <c r="O282" s="19">
        <v>43707</v>
      </c>
      <c r="P282" s="18" t="s">
        <v>1293</v>
      </c>
      <c r="Q282" s="23">
        <v>1224.17</v>
      </c>
      <c r="R282" s="19"/>
      <c r="S282" s="18"/>
      <c r="T282" s="19"/>
      <c r="U282" s="21">
        <f t="shared" si="18"/>
        <v>-43707</v>
      </c>
      <c r="V282" s="18"/>
      <c r="W282" s="24"/>
      <c r="X282" s="25"/>
    </row>
    <row r="283" spans="1:24" ht="18" x14ac:dyDescent="0.3">
      <c r="A283" s="58" t="s">
        <v>1233</v>
      </c>
      <c r="B283" s="18">
        <v>281</v>
      </c>
      <c r="C283" s="19">
        <v>43696</v>
      </c>
      <c r="D283" s="18" t="s">
        <v>1294</v>
      </c>
      <c r="E283" s="18" t="s">
        <v>1295</v>
      </c>
      <c r="F283" s="18" t="s">
        <v>45</v>
      </c>
      <c r="G283" s="18">
        <v>15</v>
      </c>
      <c r="H283" s="18" t="s">
        <v>65</v>
      </c>
      <c r="I283" s="18"/>
      <c r="J283" s="18"/>
      <c r="K283" s="20">
        <v>279</v>
      </c>
      <c r="L283" s="21">
        <f t="shared" si="16"/>
        <v>-43692</v>
      </c>
      <c r="M283" s="19"/>
      <c r="N283" s="22">
        <f t="shared" si="19"/>
        <v>0</v>
      </c>
      <c r="O283" s="19"/>
      <c r="P283" s="18"/>
      <c r="Q283" s="23"/>
      <c r="R283" s="19"/>
      <c r="S283" s="18"/>
      <c r="T283" s="19"/>
      <c r="U283" s="21">
        <f t="shared" si="18"/>
        <v>0</v>
      </c>
      <c r="V283" s="18"/>
      <c r="W283" s="24"/>
      <c r="X283" s="24" t="s">
        <v>799</v>
      </c>
    </row>
    <row r="284" spans="1:24" ht="108" x14ac:dyDescent="0.3">
      <c r="A284" s="58" t="s">
        <v>1233</v>
      </c>
      <c r="B284" s="18">
        <v>282</v>
      </c>
      <c r="C284" s="19">
        <v>43697</v>
      </c>
      <c r="D284" s="18" t="s">
        <v>1296</v>
      </c>
      <c r="E284" s="18" t="s">
        <v>946</v>
      </c>
      <c r="F284" s="18" t="s">
        <v>58</v>
      </c>
      <c r="G284" s="18">
        <v>15</v>
      </c>
      <c r="H284" s="18" t="s">
        <v>65</v>
      </c>
      <c r="I284" s="18" t="s">
        <v>1297</v>
      </c>
      <c r="J284" s="18" t="s">
        <v>30</v>
      </c>
      <c r="K284" s="20">
        <v>280</v>
      </c>
      <c r="L284" s="21">
        <f t="shared" si="16"/>
        <v>7</v>
      </c>
      <c r="M284" s="19">
        <v>43703</v>
      </c>
      <c r="N284" s="22">
        <f t="shared" si="19"/>
        <v>0</v>
      </c>
      <c r="O284" s="19">
        <v>43703</v>
      </c>
      <c r="P284" s="18" t="s">
        <v>1298</v>
      </c>
      <c r="Q284" s="23">
        <v>1000</v>
      </c>
      <c r="R284" s="19" t="s">
        <v>32</v>
      </c>
      <c r="S284" s="18" t="s">
        <v>32</v>
      </c>
      <c r="T284" s="19" t="s">
        <v>32</v>
      </c>
      <c r="U284" s="21" t="s">
        <v>32</v>
      </c>
      <c r="V284" s="18" t="s">
        <v>1299</v>
      </c>
      <c r="W284" s="24" t="s">
        <v>34</v>
      </c>
      <c r="X284" s="25"/>
    </row>
    <row r="285" spans="1:24" ht="90" x14ac:dyDescent="0.3">
      <c r="A285" s="58" t="s">
        <v>1233</v>
      </c>
      <c r="B285" s="18">
        <v>283</v>
      </c>
      <c r="C285" s="19">
        <v>43698</v>
      </c>
      <c r="D285" s="18" t="s">
        <v>1300</v>
      </c>
      <c r="E285" s="18" t="s">
        <v>1301</v>
      </c>
      <c r="F285" s="18" t="s">
        <v>184</v>
      </c>
      <c r="G285" s="18">
        <v>70</v>
      </c>
      <c r="H285" s="18" t="s">
        <v>1302</v>
      </c>
      <c r="I285" s="18" t="s">
        <v>1303</v>
      </c>
      <c r="J285" s="18" t="s">
        <v>30</v>
      </c>
      <c r="K285" s="20">
        <v>281</v>
      </c>
      <c r="L285" s="21">
        <f t="shared" si="16"/>
        <v>13</v>
      </c>
      <c r="M285" s="19">
        <v>43710</v>
      </c>
      <c r="N285" s="22">
        <f t="shared" si="19"/>
        <v>1</v>
      </c>
      <c r="O285" s="19">
        <v>43711</v>
      </c>
      <c r="P285" s="18" t="s">
        <v>1304</v>
      </c>
      <c r="Q285" s="23">
        <v>3895.08</v>
      </c>
      <c r="R285" s="19"/>
      <c r="S285" s="18"/>
      <c r="T285" s="19"/>
      <c r="U285" s="21">
        <f t="shared" si="18"/>
        <v>-43711</v>
      </c>
      <c r="V285" s="18"/>
      <c r="W285" s="24"/>
      <c r="X285" s="25"/>
    </row>
    <row r="286" spans="1:24" ht="90" x14ac:dyDescent="0.3">
      <c r="A286" s="58" t="s">
        <v>1233</v>
      </c>
      <c r="B286" s="18">
        <v>284</v>
      </c>
      <c r="C286" s="19">
        <v>43699</v>
      </c>
      <c r="D286" s="18" t="s">
        <v>1305</v>
      </c>
      <c r="E286" s="18" t="s">
        <v>704</v>
      </c>
      <c r="F286" s="54" t="s">
        <v>283</v>
      </c>
      <c r="G286" s="18">
        <v>14</v>
      </c>
      <c r="H286" s="18" t="s">
        <v>301</v>
      </c>
      <c r="I286" s="18" t="s">
        <v>1306</v>
      </c>
      <c r="J286" s="18" t="s">
        <v>30</v>
      </c>
      <c r="K286" s="20">
        <v>282</v>
      </c>
      <c r="L286" s="21">
        <f t="shared" si="16"/>
        <v>12</v>
      </c>
      <c r="M286" s="19">
        <v>43710</v>
      </c>
      <c r="N286" s="22">
        <f t="shared" si="19"/>
        <v>7</v>
      </c>
      <c r="O286" s="19">
        <v>43717</v>
      </c>
      <c r="P286" s="18" t="s">
        <v>1307</v>
      </c>
      <c r="Q286" s="23">
        <v>779.01</v>
      </c>
      <c r="R286" s="19"/>
      <c r="S286" s="18"/>
      <c r="T286" s="19"/>
      <c r="U286" s="21">
        <f t="shared" si="18"/>
        <v>-43717</v>
      </c>
      <c r="V286" s="18"/>
      <c r="W286" s="24"/>
      <c r="X286" s="24" t="s">
        <v>799</v>
      </c>
    </row>
    <row r="287" spans="1:24" ht="54" x14ac:dyDescent="0.3">
      <c r="A287" s="58" t="s">
        <v>1233</v>
      </c>
      <c r="B287" s="18">
        <v>285</v>
      </c>
      <c r="C287" s="19">
        <v>43700</v>
      </c>
      <c r="D287" s="18" t="s">
        <v>1308</v>
      </c>
      <c r="E287" s="18" t="s">
        <v>1309</v>
      </c>
      <c r="F287" s="18" t="s">
        <v>45</v>
      </c>
      <c r="G287" s="18">
        <v>5</v>
      </c>
      <c r="H287" s="18" t="s">
        <v>28</v>
      </c>
      <c r="I287" s="18" t="s">
        <v>1310</v>
      </c>
      <c r="J287" s="18" t="s">
        <v>30</v>
      </c>
      <c r="K287" s="20">
        <v>283</v>
      </c>
      <c r="L287" s="21">
        <f t="shared" si="16"/>
        <v>-43699</v>
      </c>
      <c r="M287" s="19"/>
      <c r="N287" s="22">
        <f t="shared" si="19"/>
        <v>0</v>
      </c>
      <c r="O287" s="19"/>
      <c r="P287" s="18"/>
      <c r="Q287" s="23"/>
      <c r="R287" s="19"/>
      <c r="S287" s="18"/>
      <c r="T287" s="19"/>
      <c r="U287" s="21">
        <f t="shared" si="18"/>
        <v>0</v>
      </c>
      <c r="V287" s="18"/>
      <c r="W287" s="24"/>
      <c r="X287" s="24" t="s">
        <v>107</v>
      </c>
    </row>
    <row r="288" spans="1:24" ht="54" x14ac:dyDescent="0.3">
      <c r="A288" s="58" t="s">
        <v>1233</v>
      </c>
      <c r="B288" s="18">
        <v>286</v>
      </c>
      <c r="C288" s="19">
        <v>43700</v>
      </c>
      <c r="D288" s="18" t="s">
        <v>1311</v>
      </c>
      <c r="E288" s="18" t="s">
        <v>1312</v>
      </c>
      <c r="F288" s="18" t="s">
        <v>45</v>
      </c>
      <c r="G288" s="18">
        <v>5</v>
      </c>
      <c r="H288" s="18" t="s">
        <v>28</v>
      </c>
      <c r="I288" s="18" t="s">
        <v>1310</v>
      </c>
      <c r="J288" s="18" t="s">
        <v>30</v>
      </c>
      <c r="K288" s="20">
        <v>284</v>
      </c>
      <c r="L288" s="21">
        <f t="shared" si="16"/>
        <v>-43700</v>
      </c>
      <c r="M288" s="19"/>
      <c r="N288" s="22">
        <f t="shared" si="19"/>
        <v>0</v>
      </c>
      <c r="O288" s="19"/>
      <c r="P288" s="18"/>
      <c r="Q288" s="23"/>
      <c r="R288" s="19"/>
      <c r="S288" s="18"/>
      <c r="T288" s="19"/>
      <c r="U288" s="21">
        <f t="shared" si="18"/>
        <v>0</v>
      </c>
      <c r="V288" s="18"/>
      <c r="W288" s="24"/>
      <c r="X288" s="24" t="s">
        <v>107</v>
      </c>
    </row>
    <row r="289" spans="1:24" ht="54" x14ac:dyDescent="0.3">
      <c r="A289" s="58" t="s">
        <v>1233</v>
      </c>
      <c r="B289" s="18">
        <v>287</v>
      </c>
      <c r="C289" s="19">
        <v>43700</v>
      </c>
      <c r="D289" s="18" t="s">
        <v>1313</v>
      </c>
      <c r="E289" s="18" t="s">
        <v>1314</v>
      </c>
      <c r="F289" s="18" t="s">
        <v>45</v>
      </c>
      <c r="G289" s="18">
        <v>5</v>
      </c>
      <c r="H289" s="18" t="s">
        <v>28</v>
      </c>
      <c r="I289" s="18" t="s">
        <v>1310</v>
      </c>
      <c r="J289" s="18" t="s">
        <v>30</v>
      </c>
      <c r="K289" s="20">
        <v>285</v>
      </c>
      <c r="L289" s="21">
        <f t="shared" si="16"/>
        <v>-43700</v>
      </c>
      <c r="M289" s="19"/>
      <c r="N289" s="22">
        <f t="shared" si="19"/>
        <v>0</v>
      </c>
      <c r="O289" s="19"/>
      <c r="P289" s="18"/>
      <c r="Q289" s="23"/>
      <c r="R289" s="19"/>
      <c r="S289" s="18"/>
      <c r="T289" s="19"/>
      <c r="U289" s="21">
        <f t="shared" si="18"/>
        <v>0</v>
      </c>
      <c r="V289" s="18"/>
      <c r="W289" s="24"/>
      <c r="X289" s="24" t="s">
        <v>107</v>
      </c>
    </row>
    <row r="290" spans="1:24" ht="36" x14ac:dyDescent="0.3">
      <c r="A290" s="58" t="s">
        <v>1233</v>
      </c>
      <c r="B290" s="18">
        <v>288</v>
      </c>
      <c r="C290" s="19">
        <v>43700</v>
      </c>
      <c r="D290" s="18" t="s">
        <v>1315</v>
      </c>
      <c r="E290" s="18" t="s">
        <v>1316</v>
      </c>
      <c r="F290" s="18" t="s">
        <v>1317</v>
      </c>
      <c r="G290" s="18">
        <v>45</v>
      </c>
      <c r="H290" s="18" t="s">
        <v>1318</v>
      </c>
      <c r="I290" s="18" t="s">
        <v>32</v>
      </c>
      <c r="J290" s="18" t="s">
        <v>32</v>
      </c>
      <c r="K290" s="20" t="s">
        <v>32</v>
      </c>
      <c r="L290" s="21" t="s">
        <v>32</v>
      </c>
      <c r="M290" s="19" t="s">
        <v>32</v>
      </c>
      <c r="N290" s="22" t="s">
        <v>32</v>
      </c>
      <c r="O290" s="56" t="s">
        <v>32</v>
      </c>
      <c r="P290" s="56" t="s">
        <v>32</v>
      </c>
      <c r="Q290" s="56" t="s">
        <v>32</v>
      </c>
      <c r="R290" s="56" t="s">
        <v>32</v>
      </c>
      <c r="S290" s="56" t="s">
        <v>32</v>
      </c>
      <c r="T290" s="56" t="s">
        <v>32</v>
      </c>
      <c r="U290" s="21" t="s">
        <v>32</v>
      </c>
      <c r="V290" s="56" t="s">
        <v>32</v>
      </c>
      <c r="W290" s="56" t="s">
        <v>32</v>
      </c>
      <c r="X290" s="59" t="s">
        <v>1319</v>
      </c>
    </row>
    <row r="291" spans="1:24" ht="36" x14ac:dyDescent="0.3">
      <c r="A291" s="58" t="s">
        <v>1233</v>
      </c>
      <c r="B291" s="18">
        <v>289</v>
      </c>
      <c r="C291" s="19">
        <v>43703</v>
      </c>
      <c r="D291" s="18" t="s">
        <v>1320</v>
      </c>
      <c r="E291" s="18" t="s">
        <v>1321</v>
      </c>
      <c r="F291" s="18" t="s">
        <v>37</v>
      </c>
      <c r="G291" s="18">
        <v>15</v>
      </c>
      <c r="H291" s="18" t="s">
        <v>38</v>
      </c>
      <c r="I291" s="18"/>
      <c r="J291" s="18"/>
      <c r="K291" s="20">
        <v>287</v>
      </c>
      <c r="L291" s="21">
        <f t="shared" ref="L291:L324" si="20">M291-C290</f>
        <v>-43700</v>
      </c>
      <c r="M291" s="19"/>
      <c r="N291" s="22">
        <f t="shared" si="19"/>
        <v>0</v>
      </c>
      <c r="O291" s="19"/>
      <c r="P291" s="18"/>
      <c r="Q291" s="23"/>
      <c r="R291" s="19"/>
      <c r="S291" s="18"/>
      <c r="T291" s="19"/>
      <c r="U291" s="21">
        <f t="shared" si="18"/>
        <v>0</v>
      </c>
      <c r="V291" s="18"/>
      <c r="W291" s="24"/>
      <c r="X291" s="24" t="s">
        <v>107</v>
      </c>
    </row>
    <row r="292" spans="1:24" ht="18" x14ac:dyDescent="0.3">
      <c r="A292" s="58" t="s">
        <v>1233</v>
      </c>
      <c r="B292" s="18">
        <v>290</v>
      </c>
      <c r="C292" s="19">
        <v>43703</v>
      </c>
      <c r="D292" s="18" t="s">
        <v>1322</v>
      </c>
      <c r="E292" s="18" t="s">
        <v>1323</v>
      </c>
      <c r="F292" s="18" t="s">
        <v>45</v>
      </c>
      <c r="G292" s="18">
        <v>15</v>
      </c>
      <c r="H292" s="18" t="s">
        <v>65</v>
      </c>
      <c r="I292" s="18"/>
      <c r="J292" s="18"/>
      <c r="K292" s="20">
        <v>288</v>
      </c>
      <c r="L292" s="21">
        <f t="shared" si="20"/>
        <v>-43703</v>
      </c>
      <c r="M292" s="19"/>
      <c r="N292" s="22">
        <f t="shared" si="19"/>
        <v>0</v>
      </c>
      <c r="O292" s="19"/>
      <c r="P292" s="18"/>
      <c r="Q292" s="23"/>
      <c r="R292" s="19"/>
      <c r="S292" s="18"/>
      <c r="T292" s="19"/>
      <c r="U292" s="21">
        <f t="shared" si="18"/>
        <v>0</v>
      </c>
      <c r="V292" s="18"/>
      <c r="W292" s="24"/>
      <c r="X292" s="25"/>
    </row>
    <row r="293" spans="1:24" ht="36" x14ac:dyDescent="0.3">
      <c r="A293" s="58" t="s">
        <v>1233</v>
      </c>
      <c r="B293" s="18">
        <v>291</v>
      </c>
      <c r="C293" s="19">
        <v>43704</v>
      </c>
      <c r="D293" s="18" t="s">
        <v>1324</v>
      </c>
      <c r="E293" s="18" t="s">
        <v>1325</v>
      </c>
      <c r="F293" s="18" t="s">
        <v>1326</v>
      </c>
      <c r="G293" s="18"/>
      <c r="H293" s="18"/>
      <c r="I293" s="18"/>
      <c r="J293" s="18"/>
      <c r="K293" s="20">
        <v>289</v>
      </c>
      <c r="L293" s="21">
        <f t="shared" si="20"/>
        <v>-43703</v>
      </c>
      <c r="M293" s="19"/>
      <c r="N293" s="22">
        <f t="shared" si="19"/>
        <v>0</v>
      </c>
      <c r="O293" s="19"/>
      <c r="P293" s="18"/>
      <c r="Q293" s="23">
        <v>1000</v>
      </c>
      <c r="R293" s="19"/>
      <c r="S293" s="18"/>
      <c r="T293" s="19"/>
      <c r="U293" s="21">
        <f t="shared" si="18"/>
        <v>0</v>
      </c>
      <c r="V293" s="18"/>
      <c r="W293" s="24"/>
      <c r="X293" s="25"/>
    </row>
    <row r="294" spans="1:24" ht="36" x14ac:dyDescent="0.3">
      <c r="A294" s="58" t="s">
        <v>1233</v>
      </c>
      <c r="B294" s="18">
        <v>292</v>
      </c>
      <c r="C294" s="19">
        <v>43704</v>
      </c>
      <c r="D294" s="18" t="s">
        <v>1324</v>
      </c>
      <c r="E294" s="18" t="s">
        <v>1327</v>
      </c>
      <c r="F294" s="18" t="s">
        <v>1326</v>
      </c>
      <c r="G294" s="18"/>
      <c r="H294" s="18"/>
      <c r="I294" s="18"/>
      <c r="J294" s="18"/>
      <c r="K294" s="20">
        <v>290</v>
      </c>
      <c r="L294" s="21">
        <f t="shared" si="20"/>
        <v>-43704</v>
      </c>
      <c r="M294" s="19"/>
      <c r="N294" s="22">
        <f t="shared" si="19"/>
        <v>0</v>
      </c>
      <c r="O294" s="19"/>
      <c r="P294" s="18"/>
      <c r="Q294" s="23">
        <v>1000</v>
      </c>
      <c r="R294" s="19"/>
      <c r="S294" s="18"/>
      <c r="T294" s="19"/>
      <c r="U294" s="21">
        <f t="shared" si="18"/>
        <v>0</v>
      </c>
      <c r="V294" s="18"/>
      <c r="W294" s="24"/>
      <c r="X294" s="25"/>
    </row>
    <row r="295" spans="1:24" ht="54" x14ac:dyDescent="0.3">
      <c r="A295" s="58" t="s">
        <v>1233</v>
      </c>
      <c r="B295" s="18">
        <v>293</v>
      </c>
      <c r="C295" s="19">
        <v>43704</v>
      </c>
      <c r="D295" s="18" t="s">
        <v>1328</v>
      </c>
      <c r="E295" s="18" t="str">
        <f>E290</f>
        <v xml:space="preserve">Б.Мира от Менделеева до Гагарина </v>
      </c>
      <c r="F295" s="18" t="s">
        <v>1317</v>
      </c>
      <c r="G295" s="18">
        <v>45</v>
      </c>
      <c r="H295" s="18" t="s">
        <v>1329</v>
      </c>
      <c r="I295" s="18" t="s">
        <v>1330</v>
      </c>
      <c r="J295" s="18" t="s">
        <v>30</v>
      </c>
      <c r="K295" s="20">
        <v>291</v>
      </c>
      <c r="L295" s="21">
        <f t="shared" si="20"/>
        <v>10</v>
      </c>
      <c r="M295" s="19">
        <v>43714</v>
      </c>
      <c r="N295" s="22">
        <f t="shared" si="19"/>
        <v>11</v>
      </c>
      <c r="O295" s="19">
        <v>43725</v>
      </c>
      <c r="P295" s="18" t="s">
        <v>1331</v>
      </c>
      <c r="Q295" s="23">
        <v>2170.11</v>
      </c>
      <c r="R295" s="19"/>
      <c r="S295" s="18"/>
      <c r="T295" s="19"/>
      <c r="U295" s="21">
        <f t="shared" si="18"/>
        <v>-43725</v>
      </c>
      <c r="V295" s="18"/>
      <c r="W295" s="24"/>
      <c r="X295" s="25"/>
    </row>
    <row r="296" spans="1:24" ht="18" x14ac:dyDescent="0.3">
      <c r="A296" s="58" t="s">
        <v>1233</v>
      </c>
      <c r="B296" s="18">
        <v>294</v>
      </c>
      <c r="C296" s="19">
        <v>43705</v>
      </c>
      <c r="D296" s="18" t="s">
        <v>1332</v>
      </c>
      <c r="E296" s="60" t="s">
        <v>1333</v>
      </c>
      <c r="F296" s="18" t="s">
        <v>90</v>
      </c>
      <c r="G296" s="18">
        <v>5</v>
      </c>
      <c r="H296" s="18" t="s">
        <v>28</v>
      </c>
      <c r="I296" s="18"/>
      <c r="J296" s="18"/>
      <c r="K296" s="20">
        <v>292</v>
      </c>
      <c r="L296" s="21">
        <f t="shared" si="20"/>
        <v>-43704</v>
      </c>
      <c r="M296" s="19"/>
      <c r="N296" s="22">
        <f t="shared" si="19"/>
        <v>0</v>
      </c>
      <c r="O296" s="19"/>
      <c r="P296" s="18"/>
      <c r="Q296" s="23"/>
      <c r="R296" s="19"/>
      <c r="S296" s="18"/>
      <c r="T296" s="19"/>
      <c r="U296" s="21">
        <f t="shared" si="18"/>
        <v>0</v>
      </c>
      <c r="V296" s="18"/>
      <c r="W296" s="24"/>
      <c r="X296" s="25"/>
    </row>
    <row r="297" spans="1:24" ht="18" x14ac:dyDescent="0.3">
      <c r="A297" s="58" t="s">
        <v>1233</v>
      </c>
      <c r="B297" s="18">
        <v>295</v>
      </c>
      <c r="C297" s="19">
        <v>43705</v>
      </c>
      <c r="D297" s="18" t="s">
        <v>1334</v>
      </c>
      <c r="E297" s="18" t="s">
        <v>1335</v>
      </c>
      <c r="F297" s="18" t="s">
        <v>37</v>
      </c>
      <c r="G297" s="18">
        <v>5</v>
      </c>
      <c r="H297" s="18" t="s">
        <v>28</v>
      </c>
      <c r="I297" s="18"/>
      <c r="J297" s="18"/>
      <c r="K297" s="20">
        <v>293</v>
      </c>
      <c r="L297" s="21">
        <f t="shared" si="20"/>
        <v>-43705</v>
      </c>
      <c r="M297" s="19"/>
      <c r="N297" s="22">
        <f t="shared" si="19"/>
        <v>0</v>
      </c>
      <c r="O297" s="19"/>
      <c r="P297" s="18"/>
      <c r="Q297" s="23"/>
      <c r="R297" s="19"/>
      <c r="S297" s="18"/>
      <c r="T297" s="19"/>
      <c r="U297" s="21">
        <f t="shared" si="18"/>
        <v>0</v>
      </c>
      <c r="V297" s="18"/>
      <c r="W297" s="24"/>
      <c r="X297" s="25"/>
    </row>
    <row r="298" spans="1:24" ht="72" x14ac:dyDescent="0.3">
      <c r="A298" s="58" t="s">
        <v>1233</v>
      </c>
      <c r="B298" s="18">
        <v>296</v>
      </c>
      <c r="C298" s="19">
        <v>43705</v>
      </c>
      <c r="D298" s="18" t="s">
        <v>1336</v>
      </c>
      <c r="E298" s="18" t="s">
        <v>1337</v>
      </c>
      <c r="F298" s="18" t="s">
        <v>58</v>
      </c>
      <c r="G298" s="18">
        <v>60</v>
      </c>
      <c r="H298" s="18" t="s">
        <v>1338</v>
      </c>
      <c r="I298" s="18" t="s">
        <v>1339</v>
      </c>
      <c r="J298" s="18" t="s">
        <v>30</v>
      </c>
      <c r="K298" s="20">
        <v>294</v>
      </c>
      <c r="L298" s="21">
        <f t="shared" si="20"/>
        <v>12</v>
      </c>
      <c r="M298" s="19">
        <v>43717</v>
      </c>
      <c r="N298" s="22">
        <f t="shared" si="19"/>
        <v>8</v>
      </c>
      <c r="O298" s="19">
        <v>43725</v>
      </c>
      <c r="P298" s="18" t="s">
        <v>1340</v>
      </c>
      <c r="Q298" s="23">
        <v>2503.98</v>
      </c>
      <c r="R298" s="19"/>
      <c r="S298" s="18"/>
      <c r="T298" s="19"/>
      <c r="U298" s="21">
        <f t="shared" si="18"/>
        <v>-43725</v>
      </c>
      <c r="V298" s="18"/>
      <c r="W298" s="24"/>
      <c r="X298" s="25"/>
    </row>
    <row r="299" spans="1:24" ht="18" x14ac:dyDescent="0.3">
      <c r="A299" s="58" t="s">
        <v>1233</v>
      </c>
      <c r="B299" s="18">
        <v>297</v>
      </c>
      <c r="C299" s="19">
        <v>43706</v>
      </c>
      <c r="D299" s="18" t="s">
        <v>1341</v>
      </c>
      <c r="E299" s="60" t="s">
        <v>1342</v>
      </c>
      <c r="F299" s="18" t="s">
        <v>90</v>
      </c>
      <c r="G299" s="18">
        <v>5</v>
      </c>
      <c r="H299" s="18" t="s">
        <v>28</v>
      </c>
      <c r="I299" s="18"/>
      <c r="J299" s="18"/>
      <c r="K299" s="20">
        <v>295</v>
      </c>
      <c r="L299" s="21">
        <f t="shared" si="20"/>
        <v>-43705</v>
      </c>
      <c r="M299" s="19"/>
      <c r="N299" s="22">
        <f t="shared" si="19"/>
        <v>0</v>
      </c>
      <c r="O299" s="19"/>
      <c r="P299" s="18"/>
      <c r="Q299" s="23"/>
      <c r="R299" s="19"/>
      <c r="S299" s="18"/>
      <c r="T299" s="19"/>
      <c r="U299" s="21">
        <f t="shared" si="18"/>
        <v>0</v>
      </c>
      <c r="V299" s="18"/>
      <c r="W299" s="24"/>
      <c r="X299" s="24" t="s">
        <v>107</v>
      </c>
    </row>
    <row r="300" spans="1:24" ht="90" x14ac:dyDescent="0.3">
      <c r="A300" s="58" t="s">
        <v>1233</v>
      </c>
      <c r="B300" s="18">
        <v>298</v>
      </c>
      <c r="C300" s="19">
        <v>43706</v>
      </c>
      <c r="D300" s="18" t="s">
        <v>1343</v>
      </c>
      <c r="E300" s="18" t="s">
        <v>1344</v>
      </c>
      <c r="F300" s="18" t="s">
        <v>27</v>
      </c>
      <c r="G300" s="18">
        <v>60</v>
      </c>
      <c r="H300" s="18" t="s">
        <v>655</v>
      </c>
      <c r="I300" s="18" t="s">
        <v>1345</v>
      </c>
      <c r="J300" s="18" t="s">
        <v>102</v>
      </c>
      <c r="K300" s="20">
        <v>296</v>
      </c>
      <c r="L300" s="21">
        <f t="shared" si="20"/>
        <v>13</v>
      </c>
      <c r="M300" s="19">
        <v>43719</v>
      </c>
      <c r="N300" s="22">
        <f t="shared" si="19"/>
        <v>7</v>
      </c>
      <c r="O300" s="19">
        <v>43726</v>
      </c>
      <c r="P300" s="18" t="s">
        <v>1346</v>
      </c>
      <c r="Q300" s="23">
        <v>3338.64</v>
      </c>
      <c r="R300" s="19"/>
      <c r="S300" s="18"/>
      <c r="T300" s="19"/>
      <c r="U300" s="21">
        <f t="shared" si="18"/>
        <v>-43726</v>
      </c>
      <c r="V300" s="18"/>
      <c r="W300" s="24"/>
      <c r="X300" s="24" t="s">
        <v>107</v>
      </c>
    </row>
    <row r="301" spans="1:24" ht="18" x14ac:dyDescent="0.3">
      <c r="A301" s="58" t="s">
        <v>1233</v>
      </c>
      <c r="B301" s="18">
        <v>299</v>
      </c>
      <c r="C301" s="19">
        <v>43706</v>
      </c>
      <c r="D301" s="19" t="s">
        <v>1347</v>
      </c>
      <c r="E301" s="18" t="s">
        <v>1348</v>
      </c>
      <c r="F301" s="18" t="s">
        <v>45</v>
      </c>
      <c r="G301" s="18">
        <v>15</v>
      </c>
      <c r="H301" s="18" t="s">
        <v>65</v>
      </c>
      <c r="I301" s="18"/>
      <c r="J301" s="18"/>
      <c r="K301" s="20">
        <v>297</v>
      </c>
      <c r="L301" s="21">
        <f t="shared" si="20"/>
        <v>-43706</v>
      </c>
      <c r="M301" s="19"/>
      <c r="N301" s="22">
        <f t="shared" si="19"/>
        <v>0</v>
      </c>
      <c r="O301" s="19"/>
      <c r="P301" s="18"/>
      <c r="Q301" s="23"/>
      <c r="R301" s="19"/>
      <c r="S301" s="18"/>
      <c r="T301" s="19"/>
      <c r="U301" s="21">
        <f t="shared" si="18"/>
        <v>0</v>
      </c>
      <c r="V301" s="18"/>
      <c r="W301" s="24"/>
      <c r="X301" s="24" t="s">
        <v>107</v>
      </c>
    </row>
    <row r="302" spans="1:24" ht="36" x14ac:dyDescent="0.3">
      <c r="A302" s="58" t="s">
        <v>1233</v>
      </c>
      <c r="B302" s="18">
        <v>300</v>
      </c>
      <c r="C302" s="19">
        <v>43706</v>
      </c>
      <c r="D302" s="18" t="s">
        <v>1349</v>
      </c>
      <c r="E302" s="18" t="s">
        <v>1350</v>
      </c>
      <c r="F302" s="18" t="s">
        <v>205</v>
      </c>
      <c r="G302" s="18"/>
      <c r="H302" s="18"/>
      <c r="I302" s="18"/>
      <c r="J302" s="18"/>
      <c r="K302" s="20">
        <v>298</v>
      </c>
      <c r="L302" s="21">
        <f t="shared" si="20"/>
        <v>-43706</v>
      </c>
      <c r="M302" s="19"/>
      <c r="N302" s="22">
        <f t="shared" si="19"/>
        <v>0</v>
      </c>
      <c r="O302" s="19"/>
      <c r="P302" s="18"/>
      <c r="Q302" s="23"/>
      <c r="R302" s="19"/>
      <c r="S302" s="18"/>
      <c r="T302" s="19"/>
      <c r="U302" s="21">
        <f t="shared" si="18"/>
        <v>0</v>
      </c>
      <c r="V302" s="18"/>
      <c r="W302" s="24"/>
      <c r="X302" s="25"/>
    </row>
    <row r="303" spans="1:24" ht="36" x14ac:dyDescent="0.3">
      <c r="A303" s="58" t="s">
        <v>1233</v>
      </c>
      <c r="B303" s="18">
        <v>301</v>
      </c>
      <c r="C303" s="19">
        <v>43706</v>
      </c>
      <c r="D303" s="18" t="s">
        <v>1351</v>
      </c>
      <c r="E303" s="18" t="s">
        <v>1352</v>
      </c>
      <c r="F303" s="18" t="s">
        <v>1353</v>
      </c>
      <c r="G303" s="18"/>
      <c r="H303" s="18"/>
      <c r="I303" s="18"/>
      <c r="J303" s="18"/>
      <c r="K303" s="20">
        <v>299</v>
      </c>
      <c r="L303" s="21">
        <f t="shared" si="20"/>
        <v>-43706</v>
      </c>
      <c r="M303" s="19"/>
      <c r="N303" s="22">
        <f t="shared" si="19"/>
        <v>0</v>
      </c>
      <c r="O303" s="19"/>
      <c r="P303" s="18"/>
      <c r="Q303" s="23">
        <v>1000</v>
      </c>
      <c r="R303" s="19"/>
      <c r="S303" s="18"/>
      <c r="T303" s="19"/>
      <c r="U303" s="21">
        <f t="shared" ref="U303:U305" si="21">T303-O303</f>
        <v>0</v>
      </c>
      <c r="V303" s="18"/>
      <c r="W303" s="24"/>
      <c r="X303" s="25"/>
    </row>
    <row r="304" spans="1:24" ht="36" x14ac:dyDescent="0.3">
      <c r="A304" s="58" t="s">
        <v>1233</v>
      </c>
      <c r="B304" s="18">
        <v>302</v>
      </c>
      <c r="C304" s="19">
        <v>43706</v>
      </c>
      <c r="D304" s="18" t="s">
        <v>1354</v>
      </c>
      <c r="E304" s="18" t="s">
        <v>1355</v>
      </c>
      <c r="F304" s="18" t="s">
        <v>1353</v>
      </c>
      <c r="G304" s="18"/>
      <c r="H304" s="18"/>
      <c r="I304" s="18"/>
      <c r="J304" s="18"/>
      <c r="K304" s="20">
        <v>300</v>
      </c>
      <c r="L304" s="21">
        <f t="shared" si="20"/>
        <v>-43706</v>
      </c>
      <c r="M304" s="19"/>
      <c r="N304" s="22">
        <f t="shared" si="19"/>
        <v>0</v>
      </c>
      <c r="O304" s="19"/>
      <c r="P304" s="18"/>
      <c r="Q304" s="23">
        <v>1000</v>
      </c>
      <c r="R304" s="19"/>
      <c r="S304" s="18"/>
      <c r="T304" s="19"/>
      <c r="U304" s="21"/>
      <c r="V304" s="18"/>
      <c r="W304" s="24"/>
      <c r="X304" s="25"/>
    </row>
    <row r="305" spans="1:24" ht="72" x14ac:dyDescent="0.3">
      <c r="A305" s="58" t="s">
        <v>1233</v>
      </c>
      <c r="B305" s="18">
        <v>303</v>
      </c>
      <c r="C305" s="19">
        <v>43706</v>
      </c>
      <c r="D305" s="18" t="s">
        <v>1356</v>
      </c>
      <c r="E305" s="18" t="s">
        <v>1357</v>
      </c>
      <c r="F305" s="54" t="s">
        <v>283</v>
      </c>
      <c r="G305" s="18">
        <v>10</v>
      </c>
      <c r="H305" s="18" t="s">
        <v>284</v>
      </c>
      <c r="I305" s="18" t="s">
        <v>1358</v>
      </c>
      <c r="J305" s="18" t="s">
        <v>30</v>
      </c>
      <c r="K305" s="20">
        <v>301</v>
      </c>
      <c r="L305" s="21">
        <f t="shared" si="20"/>
        <v>11</v>
      </c>
      <c r="M305" s="19">
        <v>43717</v>
      </c>
      <c r="N305" s="22">
        <f t="shared" si="19"/>
        <v>-43717</v>
      </c>
      <c r="O305" s="19"/>
      <c r="P305" s="18" t="s">
        <v>1359</v>
      </c>
      <c r="Q305" s="23">
        <v>556.44000000000005</v>
      </c>
      <c r="R305" s="19"/>
      <c r="S305" s="18"/>
      <c r="T305" s="19"/>
      <c r="U305" s="21"/>
      <c r="V305" s="18"/>
      <c r="W305" s="24"/>
      <c r="X305" s="25"/>
    </row>
    <row r="306" spans="1:24" ht="126" x14ac:dyDescent="0.3">
      <c r="A306" s="58" t="s">
        <v>1233</v>
      </c>
      <c r="B306" s="18">
        <v>304</v>
      </c>
      <c r="C306" s="19">
        <v>43706</v>
      </c>
      <c r="D306" s="54" t="s">
        <v>227</v>
      </c>
      <c r="E306" s="18" t="s">
        <v>228</v>
      </c>
      <c r="F306" s="18" t="s">
        <v>58</v>
      </c>
      <c r="G306" s="18">
        <v>15</v>
      </c>
      <c r="H306" s="18" t="s">
        <v>38</v>
      </c>
      <c r="I306" s="18" t="s">
        <v>1360</v>
      </c>
      <c r="J306" s="18" t="s">
        <v>30</v>
      </c>
      <c r="K306" s="20">
        <v>302</v>
      </c>
      <c r="L306" s="21">
        <f t="shared" si="20"/>
        <v>4</v>
      </c>
      <c r="M306" s="19">
        <v>43710</v>
      </c>
      <c r="N306" s="22">
        <f t="shared" si="19"/>
        <v>1</v>
      </c>
      <c r="O306" s="19">
        <v>43711</v>
      </c>
      <c r="P306" s="18" t="s">
        <v>1361</v>
      </c>
      <c r="Q306" s="23">
        <v>550</v>
      </c>
      <c r="R306" s="19"/>
      <c r="S306" s="18"/>
      <c r="T306" s="19"/>
      <c r="U306" s="21"/>
      <c r="V306" s="18"/>
      <c r="W306" s="24"/>
      <c r="X306" s="24" t="s">
        <v>107</v>
      </c>
    </row>
    <row r="307" spans="1:24" ht="54" x14ac:dyDescent="0.3">
      <c r="A307" s="58" t="s">
        <v>1233</v>
      </c>
      <c r="B307" s="18">
        <v>305</v>
      </c>
      <c r="C307" s="19">
        <v>43707</v>
      </c>
      <c r="D307" s="18" t="s">
        <v>778</v>
      </c>
      <c r="E307" s="18" t="s">
        <v>779</v>
      </c>
      <c r="F307" s="18" t="s">
        <v>440</v>
      </c>
      <c r="G307" s="18">
        <v>50</v>
      </c>
      <c r="H307" s="18" t="s">
        <v>573</v>
      </c>
      <c r="I307" s="18" t="s">
        <v>1362</v>
      </c>
      <c r="J307" s="18" t="s">
        <v>30</v>
      </c>
      <c r="K307" s="20">
        <v>303</v>
      </c>
      <c r="L307" s="21">
        <f t="shared" si="20"/>
        <v>15</v>
      </c>
      <c r="M307" s="19">
        <v>43721</v>
      </c>
      <c r="N307" s="22">
        <f t="shared" si="19"/>
        <v>4</v>
      </c>
      <c r="O307" s="19">
        <v>43725</v>
      </c>
      <c r="P307" s="18" t="s">
        <v>1363</v>
      </c>
      <c r="Q307" s="23">
        <v>1947.54</v>
      </c>
      <c r="R307" s="19"/>
      <c r="S307" s="18"/>
      <c r="T307" s="19"/>
      <c r="U307" s="21"/>
      <c r="V307" s="18"/>
      <c r="W307" s="24"/>
      <c r="X307" s="24" t="s">
        <v>107</v>
      </c>
    </row>
    <row r="308" spans="1:24" ht="36" x14ac:dyDescent="0.3">
      <c r="A308" s="58" t="s">
        <v>1233</v>
      </c>
      <c r="B308" s="18">
        <v>306</v>
      </c>
      <c r="C308" s="19">
        <v>43707</v>
      </c>
      <c r="D308" s="18" t="s">
        <v>1364</v>
      </c>
      <c r="E308" s="18" t="s">
        <v>1365</v>
      </c>
      <c r="F308" s="18" t="s">
        <v>1366</v>
      </c>
      <c r="G308" s="18">
        <v>35</v>
      </c>
      <c r="H308" s="18" t="s">
        <v>295</v>
      </c>
      <c r="I308" s="18"/>
      <c r="J308" s="18"/>
      <c r="K308" s="20">
        <v>304</v>
      </c>
      <c r="L308" s="21">
        <f t="shared" si="20"/>
        <v>-43707</v>
      </c>
      <c r="M308" s="19"/>
      <c r="N308" s="22">
        <f t="shared" si="19"/>
        <v>0</v>
      </c>
      <c r="O308" s="19"/>
      <c r="P308" s="18"/>
      <c r="Q308" s="23">
        <v>1000</v>
      </c>
      <c r="R308" s="19"/>
      <c r="S308" s="18"/>
      <c r="T308" s="19"/>
      <c r="U308" s="21"/>
      <c r="V308" s="18"/>
      <c r="W308" s="24"/>
      <c r="X308" s="25"/>
    </row>
    <row r="309" spans="1:24" ht="36" x14ac:dyDescent="0.3">
      <c r="A309" s="58" t="s">
        <v>1233</v>
      </c>
      <c r="B309" s="18">
        <v>307</v>
      </c>
      <c r="C309" s="19">
        <v>43707</v>
      </c>
      <c r="D309" s="18" t="s">
        <v>1351</v>
      </c>
      <c r="E309" s="18" t="s">
        <v>1367</v>
      </c>
      <c r="F309" s="18" t="s">
        <v>1366</v>
      </c>
      <c r="G309" s="18">
        <v>35</v>
      </c>
      <c r="H309" s="18" t="s">
        <v>295</v>
      </c>
      <c r="I309" s="18"/>
      <c r="J309" s="18"/>
      <c r="K309" s="20">
        <v>305</v>
      </c>
      <c r="L309" s="21">
        <f t="shared" si="20"/>
        <v>-43707</v>
      </c>
      <c r="M309" s="19"/>
      <c r="N309" s="22">
        <f t="shared" si="19"/>
        <v>0</v>
      </c>
      <c r="O309" s="19"/>
      <c r="P309" s="18"/>
      <c r="Q309" s="23">
        <v>1000</v>
      </c>
      <c r="R309" s="19"/>
      <c r="S309" s="18"/>
      <c r="T309" s="19"/>
      <c r="U309" s="21"/>
      <c r="V309" s="18"/>
      <c r="W309" s="24"/>
      <c r="X309" s="25"/>
    </row>
    <row r="310" spans="1:24" ht="36" x14ac:dyDescent="0.3">
      <c r="A310" s="58" t="s">
        <v>1233</v>
      </c>
      <c r="B310" s="18">
        <v>308</v>
      </c>
      <c r="C310" s="19">
        <v>43707</v>
      </c>
      <c r="D310" s="18" t="s">
        <v>1351</v>
      </c>
      <c r="E310" s="18" t="s">
        <v>1368</v>
      </c>
      <c r="F310" s="18" t="s">
        <v>1366</v>
      </c>
      <c r="G310" s="18">
        <v>35</v>
      </c>
      <c r="H310" s="18" t="s">
        <v>295</v>
      </c>
      <c r="I310" s="18"/>
      <c r="J310" s="18"/>
      <c r="K310" s="20">
        <v>306</v>
      </c>
      <c r="L310" s="21">
        <f t="shared" si="20"/>
        <v>-43707</v>
      </c>
      <c r="M310" s="19"/>
      <c r="N310" s="22">
        <f t="shared" si="19"/>
        <v>0</v>
      </c>
      <c r="O310" s="19"/>
      <c r="P310" s="18"/>
      <c r="Q310" s="23">
        <v>1000</v>
      </c>
      <c r="R310" s="19"/>
      <c r="S310" s="18"/>
      <c r="T310" s="19"/>
      <c r="U310" s="21"/>
      <c r="V310" s="18"/>
      <c r="W310" s="24"/>
      <c r="X310" s="25"/>
    </row>
    <row r="311" spans="1:24" ht="36" x14ac:dyDescent="0.3">
      <c r="A311" s="58" t="s">
        <v>1233</v>
      </c>
      <c r="B311" s="18">
        <v>309</v>
      </c>
      <c r="C311" s="19">
        <v>43707</v>
      </c>
      <c r="D311" s="18" t="s">
        <v>1351</v>
      </c>
      <c r="E311" s="18" t="s">
        <v>1369</v>
      </c>
      <c r="F311" s="18" t="s">
        <v>1366</v>
      </c>
      <c r="G311" s="18">
        <v>35</v>
      </c>
      <c r="H311" s="18" t="s">
        <v>295</v>
      </c>
      <c r="I311" s="18"/>
      <c r="J311" s="18"/>
      <c r="K311" s="20">
        <v>307</v>
      </c>
      <c r="L311" s="21">
        <f t="shared" si="20"/>
        <v>-43707</v>
      </c>
      <c r="M311" s="19"/>
      <c r="N311" s="22">
        <f t="shared" si="19"/>
        <v>0</v>
      </c>
      <c r="O311" s="19"/>
      <c r="P311" s="18"/>
      <c r="Q311" s="23">
        <v>1000</v>
      </c>
      <c r="R311" s="19"/>
      <c r="S311" s="18"/>
      <c r="T311" s="19"/>
      <c r="U311" s="21"/>
      <c r="V311" s="18"/>
      <c r="W311" s="24"/>
      <c r="X311" s="25"/>
    </row>
    <row r="312" spans="1:24" ht="36" x14ac:dyDescent="0.3">
      <c r="A312" s="58" t="s">
        <v>1233</v>
      </c>
      <c r="B312" s="18">
        <v>310</v>
      </c>
      <c r="C312" s="19">
        <v>43707</v>
      </c>
      <c r="D312" s="18" t="s">
        <v>1351</v>
      </c>
      <c r="E312" s="18" t="s">
        <v>1370</v>
      </c>
      <c r="F312" s="18" t="s">
        <v>1366</v>
      </c>
      <c r="G312" s="18">
        <v>35</v>
      </c>
      <c r="H312" s="18" t="s">
        <v>295</v>
      </c>
      <c r="I312" s="18"/>
      <c r="J312" s="18"/>
      <c r="K312" s="20">
        <v>308</v>
      </c>
      <c r="L312" s="21">
        <f t="shared" si="20"/>
        <v>-43707</v>
      </c>
      <c r="M312" s="19"/>
      <c r="N312" s="22">
        <f t="shared" si="19"/>
        <v>0</v>
      </c>
      <c r="O312" s="19"/>
      <c r="P312" s="18"/>
      <c r="Q312" s="23">
        <v>1000</v>
      </c>
      <c r="R312" s="19"/>
      <c r="S312" s="18"/>
      <c r="T312" s="19"/>
      <c r="U312" s="21"/>
      <c r="V312" s="18"/>
      <c r="W312" s="24"/>
      <c r="X312" s="25"/>
    </row>
    <row r="313" spans="1:24" ht="54" x14ac:dyDescent="0.3">
      <c r="A313" s="58" t="s">
        <v>1233</v>
      </c>
      <c r="B313" s="18">
        <v>311</v>
      </c>
      <c r="C313" s="19">
        <v>43707</v>
      </c>
      <c r="D313" s="18" t="s">
        <v>1371</v>
      </c>
      <c r="E313" s="18" t="s">
        <v>1372</v>
      </c>
      <c r="F313" s="18" t="s">
        <v>45</v>
      </c>
      <c r="G313" s="18">
        <v>5</v>
      </c>
      <c r="H313" s="18" t="s">
        <v>28</v>
      </c>
      <c r="I313" s="18" t="s">
        <v>1373</v>
      </c>
      <c r="J313" s="18"/>
      <c r="K313" s="20">
        <v>309</v>
      </c>
      <c r="L313" s="21">
        <f t="shared" si="20"/>
        <v>13</v>
      </c>
      <c r="M313" s="19">
        <v>43720</v>
      </c>
      <c r="N313" s="22">
        <f t="shared" si="19"/>
        <v>6</v>
      </c>
      <c r="O313" s="19" t="str">
        <f>RIGHT(P313,10)</f>
        <v>18.09.2019</v>
      </c>
      <c r="P313" s="18" t="s">
        <v>1374</v>
      </c>
      <c r="Q313" s="23">
        <v>550</v>
      </c>
      <c r="R313" s="19"/>
      <c r="S313" s="19"/>
      <c r="T313" s="19"/>
      <c r="U313" s="21"/>
      <c r="V313" s="18"/>
      <c r="W313" s="24"/>
      <c r="X313" s="25"/>
    </row>
    <row r="314" spans="1:24" ht="54" x14ac:dyDescent="0.3">
      <c r="A314" s="58" t="s">
        <v>1375</v>
      </c>
      <c r="B314" s="18">
        <v>312</v>
      </c>
      <c r="C314" s="19">
        <v>43710</v>
      </c>
      <c r="D314" s="18" t="s">
        <v>1376</v>
      </c>
      <c r="E314" s="18" t="s">
        <v>1377</v>
      </c>
      <c r="F314" s="18" t="s">
        <v>37</v>
      </c>
      <c r="G314" s="18">
        <v>5</v>
      </c>
      <c r="H314" s="18" t="s">
        <v>28</v>
      </c>
      <c r="I314" s="18" t="s">
        <v>1378</v>
      </c>
      <c r="J314" s="18"/>
      <c r="K314" s="20">
        <v>310</v>
      </c>
      <c r="L314" s="21">
        <f t="shared" si="20"/>
        <v>14</v>
      </c>
      <c r="M314" s="19">
        <v>43721</v>
      </c>
      <c r="N314" s="22">
        <f t="shared" si="19"/>
        <v>4</v>
      </c>
      <c r="O314" s="19" t="str">
        <f t="shared" ref="O314:O327" si="22">RIGHT(P314,10)</f>
        <v>17.09.2019</v>
      </c>
      <c r="P314" s="18" t="s">
        <v>1379</v>
      </c>
      <c r="Q314" s="23"/>
      <c r="R314" s="19"/>
      <c r="S314" s="18"/>
      <c r="T314" s="19"/>
      <c r="U314" s="21"/>
      <c r="V314" s="18"/>
      <c r="W314" s="24"/>
      <c r="X314" s="25"/>
    </row>
    <row r="315" spans="1:24" ht="36" x14ac:dyDescent="0.3">
      <c r="A315" s="58" t="s">
        <v>1375</v>
      </c>
      <c r="B315" s="18">
        <v>313</v>
      </c>
      <c r="C315" s="19">
        <v>43710</v>
      </c>
      <c r="D315" s="18" t="s">
        <v>1380</v>
      </c>
      <c r="E315" s="18" t="s">
        <v>1381</v>
      </c>
      <c r="F315" s="18" t="s">
        <v>1382</v>
      </c>
      <c r="G315" s="18">
        <v>15</v>
      </c>
      <c r="H315" s="18" t="s">
        <v>65</v>
      </c>
      <c r="I315" s="18" t="s">
        <v>1383</v>
      </c>
      <c r="J315" s="18"/>
      <c r="K315" s="20">
        <v>311</v>
      </c>
      <c r="L315" s="21">
        <f t="shared" si="20"/>
        <v>3</v>
      </c>
      <c r="M315" s="19">
        <v>43713</v>
      </c>
      <c r="N315" s="22">
        <f t="shared" si="19"/>
        <v>2</v>
      </c>
      <c r="O315" s="19" t="str">
        <f t="shared" si="22"/>
        <v>07.09.2019</v>
      </c>
      <c r="P315" s="18" t="s">
        <v>1384</v>
      </c>
      <c r="Q315" s="23">
        <v>550</v>
      </c>
      <c r="R315" s="19">
        <v>43717</v>
      </c>
      <c r="S315" s="18" t="s">
        <v>1385</v>
      </c>
      <c r="T315" s="19"/>
      <c r="U315" s="21"/>
      <c r="V315" s="18" t="s">
        <v>1385</v>
      </c>
      <c r="W315" s="24" t="s">
        <v>308</v>
      </c>
      <c r="X315" s="25"/>
    </row>
    <row r="316" spans="1:24" ht="54" x14ac:dyDescent="0.3">
      <c r="A316" s="58" t="s">
        <v>1375</v>
      </c>
      <c r="B316" s="18">
        <v>314</v>
      </c>
      <c r="C316" s="19">
        <v>43712</v>
      </c>
      <c r="D316" s="18" t="s">
        <v>1386</v>
      </c>
      <c r="E316" s="18" t="s">
        <v>1387</v>
      </c>
      <c r="F316" s="18" t="s">
        <v>37</v>
      </c>
      <c r="G316" s="18">
        <v>15</v>
      </c>
      <c r="H316" s="18" t="s">
        <v>38</v>
      </c>
      <c r="I316" s="18" t="s">
        <v>1388</v>
      </c>
      <c r="J316" s="18"/>
      <c r="K316" s="20">
        <v>312</v>
      </c>
      <c r="L316" s="21">
        <f t="shared" si="20"/>
        <v>14</v>
      </c>
      <c r="M316" s="19">
        <v>43724</v>
      </c>
      <c r="N316" s="22" t="e">
        <f t="shared" si="19"/>
        <v>#VALUE!</v>
      </c>
      <c r="O316" s="19" t="str">
        <f t="shared" si="22"/>
        <v/>
      </c>
      <c r="P316" s="18"/>
      <c r="Q316" s="23">
        <v>550</v>
      </c>
      <c r="R316" s="19"/>
      <c r="S316" s="18"/>
      <c r="T316" s="19"/>
      <c r="U316" s="21"/>
      <c r="V316" s="18"/>
      <c r="W316" s="24"/>
      <c r="X316" s="25"/>
    </row>
    <row r="317" spans="1:24" ht="42" customHeight="1" x14ac:dyDescent="0.3">
      <c r="A317" s="58" t="s">
        <v>1375</v>
      </c>
      <c r="B317" s="18">
        <v>315</v>
      </c>
      <c r="C317" s="19">
        <v>43713</v>
      </c>
      <c r="D317" s="18" t="s">
        <v>1389</v>
      </c>
      <c r="E317" s="18" t="s">
        <v>1390</v>
      </c>
      <c r="F317" s="18" t="s">
        <v>45</v>
      </c>
      <c r="G317" s="18">
        <v>5</v>
      </c>
      <c r="H317" s="18" t="str">
        <f>H314</f>
        <v>5/220</v>
      </c>
      <c r="I317" s="18" t="s">
        <v>1391</v>
      </c>
      <c r="J317" s="18"/>
      <c r="K317" s="20">
        <v>313</v>
      </c>
      <c r="L317" s="21">
        <f t="shared" si="20"/>
        <v>14</v>
      </c>
      <c r="M317" s="19">
        <v>43726</v>
      </c>
      <c r="N317" s="22" t="e">
        <f t="shared" si="19"/>
        <v>#VALUE!</v>
      </c>
      <c r="O317" s="19" t="str">
        <f t="shared" si="22"/>
        <v/>
      </c>
      <c r="P317" s="18"/>
      <c r="Q317" s="23"/>
      <c r="R317" s="19"/>
      <c r="S317" s="18"/>
      <c r="T317" s="19"/>
      <c r="U317" s="21"/>
      <c r="V317" s="18"/>
      <c r="W317" s="24"/>
      <c r="X317" s="25"/>
    </row>
    <row r="318" spans="1:24" ht="36" x14ac:dyDescent="0.3">
      <c r="A318" s="58" t="s">
        <v>1375</v>
      </c>
      <c r="B318" s="18">
        <v>316</v>
      </c>
      <c r="C318" s="19">
        <v>43712</v>
      </c>
      <c r="D318" s="18" t="s">
        <v>778</v>
      </c>
      <c r="E318" s="18" t="s">
        <v>1392</v>
      </c>
      <c r="F318" s="18" t="s">
        <v>58</v>
      </c>
      <c r="G318" s="18">
        <v>30</v>
      </c>
      <c r="H318" s="18" t="s">
        <v>1393</v>
      </c>
      <c r="I318" s="18" t="s">
        <v>782</v>
      </c>
      <c r="J318" s="18"/>
      <c r="K318" s="20">
        <v>314</v>
      </c>
      <c r="L318" s="21">
        <f t="shared" si="20"/>
        <v>-43713</v>
      </c>
      <c r="M318" s="19"/>
      <c r="N318" s="22" t="e">
        <f t="shared" si="19"/>
        <v>#VALUE!</v>
      </c>
      <c r="O318" s="19" t="str">
        <f t="shared" si="22"/>
        <v/>
      </c>
      <c r="P318" s="18"/>
      <c r="Q318" s="23"/>
      <c r="R318" s="19"/>
      <c r="S318" s="19"/>
      <c r="T318" s="19"/>
      <c r="U318" s="21"/>
      <c r="V318" s="18"/>
      <c r="W318" s="24"/>
      <c r="X318" s="25"/>
    </row>
    <row r="319" spans="1:24" ht="54" x14ac:dyDescent="0.3">
      <c r="A319" s="58" t="s">
        <v>1375</v>
      </c>
      <c r="B319" s="18">
        <v>317</v>
      </c>
      <c r="C319" s="19">
        <v>43712</v>
      </c>
      <c r="D319" s="18" t="s">
        <v>1300</v>
      </c>
      <c r="E319" s="18" t="s">
        <v>1301</v>
      </c>
      <c r="F319" s="18" t="s">
        <v>1394</v>
      </c>
      <c r="G319" s="18">
        <v>15</v>
      </c>
      <c r="H319" s="18" t="s">
        <v>65</v>
      </c>
      <c r="I319" s="18" t="s">
        <v>1395</v>
      </c>
      <c r="J319" s="18"/>
      <c r="K319" s="20">
        <v>315</v>
      </c>
      <c r="L319" s="21" t="e">
        <f>#REF!-C318</f>
        <v>#REF!</v>
      </c>
      <c r="M319" s="19">
        <v>43721</v>
      </c>
      <c r="N319" s="22">
        <f>O319-M319</f>
        <v>4</v>
      </c>
      <c r="O319" s="19" t="str">
        <f>RIGHT(P319,10)</f>
        <v>17.09.2019</v>
      </c>
      <c r="P319" s="18" t="s">
        <v>1396</v>
      </c>
      <c r="Q319" s="23">
        <v>834.66</v>
      </c>
      <c r="R319" s="19"/>
      <c r="S319" s="18"/>
      <c r="T319" s="19"/>
      <c r="U319" s="21"/>
      <c r="V319" s="18"/>
      <c r="W319" s="24"/>
      <c r="X319" s="25"/>
    </row>
    <row r="320" spans="1:24" ht="54" x14ac:dyDescent="0.3">
      <c r="A320" s="58" t="s">
        <v>1233</v>
      </c>
      <c r="B320" s="18">
        <v>318</v>
      </c>
      <c r="C320" s="19">
        <v>43706</v>
      </c>
      <c r="D320" s="18" t="s">
        <v>43</v>
      </c>
      <c r="E320" s="18" t="s">
        <v>1397</v>
      </c>
      <c r="F320" s="18" t="s">
        <v>37</v>
      </c>
      <c r="G320" s="18">
        <v>5</v>
      </c>
      <c r="H320" s="18" t="s">
        <v>28</v>
      </c>
      <c r="I320" s="18" t="s">
        <v>46</v>
      </c>
      <c r="J320" s="18"/>
      <c r="K320" s="20">
        <v>316</v>
      </c>
      <c r="L320" s="21">
        <f>M319-C319</f>
        <v>9</v>
      </c>
      <c r="M320" s="19">
        <v>43711</v>
      </c>
      <c r="N320" s="22"/>
      <c r="O320" s="19"/>
      <c r="P320" s="18"/>
      <c r="Q320" s="23">
        <v>278.22000000000003</v>
      </c>
      <c r="R320" s="19"/>
      <c r="S320" s="18"/>
      <c r="T320" s="19"/>
      <c r="U320" s="21"/>
      <c r="V320" s="18"/>
      <c r="W320" s="24"/>
      <c r="X320" s="25"/>
    </row>
    <row r="321" spans="1:24" ht="80.25" customHeight="1" x14ac:dyDescent="0.3">
      <c r="A321" s="58" t="s">
        <v>1233</v>
      </c>
      <c r="B321" s="18">
        <v>319</v>
      </c>
      <c r="C321" s="19">
        <v>43706</v>
      </c>
      <c r="D321" s="18" t="s">
        <v>43</v>
      </c>
      <c r="E321" s="18" t="s">
        <v>1398</v>
      </c>
      <c r="F321" s="18" t="s">
        <v>37</v>
      </c>
      <c r="G321" s="18">
        <v>5</v>
      </c>
      <c r="H321" s="18" t="s">
        <v>28</v>
      </c>
      <c r="I321" s="18" t="s">
        <v>46</v>
      </c>
      <c r="J321" s="18"/>
      <c r="K321" s="20">
        <v>317</v>
      </c>
      <c r="L321" s="21">
        <f t="shared" si="20"/>
        <v>5</v>
      </c>
      <c r="M321" s="19">
        <v>43711</v>
      </c>
      <c r="N321" s="22" t="e">
        <f t="shared" si="19"/>
        <v>#VALUE!</v>
      </c>
      <c r="O321" s="19" t="str">
        <f t="shared" si="22"/>
        <v/>
      </c>
      <c r="P321" s="18"/>
      <c r="Q321" s="23">
        <v>278.22000000000003</v>
      </c>
      <c r="R321" s="19"/>
      <c r="S321" s="18"/>
      <c r="T321" s="19"/>
      <c r="U321" s="21"/>
      <c r="V321" s="18"/>
      <c r="W321" s="24"/>
      <c r="X321" s="25"/>
    </row>
    <row r="322" spans="1:24" ht="54" x14ac:dyDescent="0.3">
      <c r="A322" s="58" t="s">
        <v>1375</v>
      </c>
      <c r="B322" s="18">
        <v>320</v>
      </c>
      <c r="C322" s="19">
        <v>43714</v>
      </c>
      <c r="D322" s="18" t="s">
        <v>1399</v>
      </c>
      <c r="E322" s="18" t="s">
        <v>1400</v>
      </c>
      <c r="F322" s="18" t="s">
        <v>45</v>
      </c>
      <c r="G322" s="18">
        <v>15</v>
      </c>
      <c r="H322" s="18" t="s">
        <v>65</v>
      </c>
      <c r="I322" s="18" t="s">
        <v>1401</v>
      </c>
      <c r="J322" s="18"/>
      <c r="K322" s="20">
        <v>318</v>
      </c>
      <c r="L322" s="21">
        <f t="shared" si="20"/>
        <v>14</v>
      </c>
      <c r="M322" s="19">
        <v>43720</v>
      </c>
      <c r="N322" s="22">
        <f t="shared" si="19"/>
        <v>5</v>
      </c>
      <c r="O322" s="19" t="str">
        <f t="shared" si="22"/>
        <v>17.09.2019</v>
      </c>
      <c r="P322" s="18" t="s">
        <v>1402</v>
      </c>
      <c r="Q322" s="23">
        <v>550</v>
      </c>
      <c r="R322" s="19"/>
      <c r="S322" s="18"/>
      <c r="T322" s="19"/>
      <c r="U322" s="21"/>
      <c r="V322" s="18"/>
      <c r="W322" s="24"/>
      <c r="X322" s="25" t="s">
        <v>1403</v>
      </c>
    </row>
    <row r="323" spans="1:24" ht="72" x14ac:dyDescent="0.3">
      <c r="A323" s="58" t="s">
        <v>1375</v>
      </c>
      <c r="B323" s="18">
        <v>321</v>
      </c>
      <c r="C323" s="19">
        <v>43714</v>
      </c>
      <c r="D323" s="61" t="s">
        <v>1404</v>
      </c>
      <c r="E323" s="61" t="s">
        <v>1405</v>
      </c>
      <c r="F323" s="61" t="s">
        <v>58</v>
      </c>
      <c r="G323" s="18">
        <v>15</v>
      </c>
      <c r="H323" s="18" t="s">
        <v>65</v>
      </c>
      <c r="I323" s="61" t="s">
        <v>1406</v>
      </c>
      <c r="J323" s="61"/>
      <c r="K323" s="62">
        <v>319</v>
      </c>
      <c r="L323" s="21">
        <f t="shared" si="20"/>
        <v>7</v>
      </c>
      <c r="M323" s="63">
        <v>43721</v>
      </c>
      <c r="N323" s="22" t="e">
        <f t="shared" si="19"/>
        <v>#VALUE!</v>
      </c>
      <c r="O323" s="19" t="str">
        <f t="shared" si="22"/>
        <v/>
      </c>
      <c r="P323" s="61"/>
      <c r="Q323" s="64"/>
      <c r="R323" s="63"/>
      <c r="S323" s="63"/>
      <c r="T323" s="63"/>
      <c r="U323" s="65"/>
      <c r="V323" s="61"/>
      <c r="W323" s="66"/>
      <c r="X323" s="67"/>
    </row>
    <row r="324" spans="1:24" ht="36" x14ac:dyDescent="0.3">
      <c r="A324" s="58" t="s">
        <v>1375</v>
      </c>
      <c r="B324" s="18">
        <v>322</v>
      </c>
      <c r="C324" s="19">
        <v>43714</v>
      </c>
      <c r="D324" s="61" t="s">
        <v>1407</v>
      </c>
      <c r="E324" s="61" t="s">
        <v>1408</v>
      </c>
      <c r="F324" s="61" t="s">
        <v>58</v>
      </c>
      <c r="G324" s="18">
        <v>30</v>
      </c>
      <c r="H324" s="18" t="s">
        <v>563</v>
      </c>
      <c r="I324" s="61" t="s">
        <v>1409</v>
      </c>
      <c r="J324" s="61"/>
      <c r="K324" s="62">
        <v>320</v>
      </c>
      <c r="L324" s="21">
        <f t="shared" si="20"/>
        <v>10</v>
      </c>
      <c r="M324" s="63">
        <v>43724</v>
      </c>
      <c r="N324" s="22" t="e">
        <f t="shared" si="19"/>
        <v>#VALUE!</v>
      </c>
      <c r="O324" s="19" t="str">
        <f t="shared" si="22"/>
        <v/>
      </c>
      <c r="P324" s="61"/>
      <c r="Q324" s="64"/>
      <c r="R324" s="63"/>
      <c r="S324" s="63"/>
      <c r="T324" s="63"/>
      <c r="U324" s="65"/>
      <c r="V324" s="61"/>
      <c r="W324" s="66"/>
      <c r="X324" s="67" t="s">
        <v>1410</v>
      </c>
    </row>
    <row r="325" spans="1:24" ht="18" x14ac:dyDescent="0.3">
      <c r="A325" s="58" t="s">
        <v>1375</v>
      </c>
      <c r="B325" s="18">
        <v>323</v>
      </c>
      <c r="C325" s="19">
        <v>43714</v>
      </c>
      <c r="D325" s="61" t="s">
        <v>627</v>
      </c>
      <c r="E325" s="61" t="s">
        <v>1411</v>
      </c>
      <c r="F325" s="61" t="s">
        <v>45</v>
      </c>
      <c r="G325" s="18">
        <v>5</v>
      </c>
      <c r="H325" s="18" t="s">
        <v>28</v>
      </c>
      <c r="I325" s="61"/>
      <c r="J325" s="61"/>
      <c r="K325" s="62">
        <v>321</v>
      </c>
      <c r="L325" s="21"/>
      <c r="M325" s="63"/>
      <c r="N325" s="22"/>
      <c r="O325" s="19" t="str">
        <f t="shared" si="22"/>
        <v/>
      </c>
      <c r="P325" s="61"/>
      <c r="Q325" s="64"/>
      <c r="R325" s="63"/>
      <c r="S325" s="63"/>
      <c r="T325" s="63"/>
      <c r="U325" s="65"/>
      <c r="V325" s="61"/>
      <c r="W325" s="66"/>
      <c r="X325" s="67"/>
    </row>
    <row r="326" spans="1:24" ht="18" x14ac:dyDescent="0.3">
      <c r="A326" s="58" t="s">
        <v>1375</v>
      </c>
      <c r="B326" s="18">
        <v>324</v>
      </c>
      <c r="C326" s="19">
        <v>43714</v>
      </c>
      <c r="D326" s="61" t="s">
        <v>627</v>
      </c>
      <c r="E326" s="61" t="s">
        <v>1021</v>
      </c>
      <c r="F326" s="61" t="s">
        <v>45</v>
      </c>
      <c r="G326" s="18">
        <v>5</v>
      </c>
      <c r="H326" s="18" t="s">
        <v>28</v>
      </c>
      <c r="I326" s="61"/>
      <c r="J326" s="61"/>
      <c r="K326" s="62">
        <v>322</v>
      </c>
      <c r="L326" s="21"/>
      <c r="M326" s="63"/>
      <c r="N326" s="22"/>
      <c r="O326" s="19" t="str">
        <f t="shared" si="22"/>
        <v/>
      </c>
      <c r="P326" s="61"/>
      <c r="Q326" s="64"/>
      <c r="R326" s="63"/>
      <c r="S326" s="63"/>
      <c r="T326" s="63"/>
      <c r="U326" s="65"/>
      <c r="V326" s="61"/>
      <c r="W326" s="66"/>
      <c r="X326" s="67"/>
    </row>
    <row r="327" spans="1:24" ht="36" x14ac:dyDescent="0.3">
      <c r="A327" s="58" t="s">
        <v>1375</v>
      </c>
      <c r="B327" s="18">
        <v>325</v>
      </c>
      <c r="C327" s="19">
        <v>43717</v>
      </c>
      <c r="D327" s="61" t="s">
        <v>1412</v>
      </c>
      <c r="E327" s="61" t="s">
        <v>1413</v>
      </c>
      <c r="F327" s="61" t="s">
        <v>90</v>
      </c>
      <c r="G327" s="18">
        <v>5</v>
      </c>
      <c r="H327" s="18" t="s">
        <v>28</v>
      </c>
      <c r="I327" s="61"/>
      <c r="J327" s="61"/>
      <c r="K327" s="62">
        <v>323</v>
      </c>
      <c r="L327" s="21"/>
      <c r="M327" s="63"/>
      <c r="N327" s="22"/>
      <c r="O327" s="19" t="str">
        <f t="shared" si="22"/>
        <v/>
      </c>
      <c r="P327" s="61"/>
      <c r="Q327" s="64"/>
      <c r="R327" s="63"/>
      <c r="S327" s="63"/>
      <c r="T327" s="63"/>
      <c r="U327" s="65"/>
      <c r="V327" s="61"/>
      <c r="W327" s="66"/>
      <c r="X327" s="67"/>
    </row>
    <row r="328" spans="1:24" ht="36" x14ac:dyDescent="0.3">
      <c r="A328" s="58" t="s">
        <v>1375</v>
      </c>
      <c r="B328" s="18">
        <v>326</v>
      </c>
      <c r="C328" s="19">
        <v>43717</v>
      </c>
      <c r="D328" s="61" t="s">
        <v>1414</v>
      </c>
      <c r="E328" s="61" t="s">
        <v>1415</v>
      </c>
      <c r="F328" s="61" t="s">
        <v>58</v>
      </c>
      <c r="G328" s="18">
        <v>5</v>
      </c>
      <c r="H328" s="18" t="s">
        <v>28</v>
      </c>
      <c r="I328" s="61"/>
      <c r="J328" s="61"/>
      <c r="K328" s="62">
        <v>324</v>
      </c>
      <c r="L328" s="21"/>
      <c r="M328" s="63"/>
      <c r="N328" s="22"/>
      <c r="O328" s="19"/>
      <c r="P328" s="61"/>
      <c r="Q328" s="64"/>
      <c r="R328" s="63"/>
      <c r="S328" s="63"/>
      <c r="T328" s="63"/>
      <c r="U328" s="65"/>
      <c r="V328" s="61"/>
      <c r="W328" s="66"/>
      <c r="X328" s="67"/>
    </row>
    <row r="329" spans="1:24" ht="54" x14ac:dyDescent="0.3">
      <c r="A329" s="58" t="s">
        <v>1375</v>
      </c>
      <c r="B329" s="18">
        <v>327</v>
      </c>
      <c r="C329" s="19">
        <v>43717</v>
      </c>
      <c r="D329" s="61" t="s">
        <v>1254</v>
      </c>
      <c r="E329" s="61" t="s">
        <v>1416</v>
      </c>
      <c r="F329" s="61" t="s">
        <v>283</v>
      </c>
      <c r="G329" s="18">
        <v>15</v>
      </c>
      <c r="H329" s="18" t="s">
        <v>65</v>
      </c>
      <c r="I329" s="61"/>
      <c r="J329" s="61"/>
      <c r="K329" s="62">
        <v>325</v>
      </c>
      <c r="L329" s="21"/>
      <c r="M329" s="63"/>
      <c r="N329" s="22"/>
      <c r="O329" s="19"/>
      <c r="P329" s="61"/>
      <c r="Q329" s="64"/>
      <c r="R329" s="63"/>
      <c r="S329" s="63"/>
      <c r="T329" s="63"/>
      <c r="U329" s="65"/>
      <c r="V329" s="61"/>
      <c r="W329" s="66"/>
      <c r="X329" s="67"/>
    </row>
    <row r="330" spans="1:24" ht="36" x14ac:dyDescent="0.3">
      <c r="A330" s="58" t="s">
        <v>1375</v>
      </c>
      <c r="B330" s="18">
        <v>328</v>
      </c>
      <c r="C330" s="19">
        <v>43720</v>
      </c>
      <c r="D330" s="61" t="s">
        <v>1296</v>
      </c>
      <c r="E330" s="61" t="s">
        <v>1417</v>
      </c>
      <c r="F330" s="61" t="s">
        <v>27</v>
      </c>
      <c r="G330" s="18">
        <v>15</v>
      </c>
      <c r="H330" s="18" t="s">
        <v>65</v>
      </c>
      <c r="I330" s="61"/>
      <c r="J330" s="61"/>
      <c r="K330" s="62">
        <v>326</v>
      </c>
      <c r="L330" s="21"/>
      <c r="M330" s="63"/>
      <c r="N330" s="22"/>
      <c r="O330" s="19"/>
      <c r="P330" s="61"/>
      <c r="Q330" s="64"/>
      <c r="R330" s="63"/>
      <c r="S330" s="63"/>
      <c r="T330" s="63"/>
      <c r="U330" s="65"/>
      <c r="V330" s="61"/>
      <c r="W330" s="66"/>
      <c r="X330" s="67"/>
    </row>
    <row r="331" spans="1:24" ht="36" x14ac:dyDescent="0.3">
      <c r="A331" s="58" t="s">
        <v>1375</v>
      </c>
      <c r="B331" s="18">
        <v>329</v>
      </c>
      <c r="C331" s="19">
        <v>43720</v>
      </c>
      <c r="D331" s="61" t="s">
        <v>778</v>
      </c>
      <c r="E331" s="61" t="s">
        <v>1418</v>
      </c>
      <c r="F331" s="61" t="s">
        <v>90</v>
      </c>
      <c r="G331" s="18">
        <v>5</v>
      </c>
      <c r="H331" s="18" t="s">
        <v>28</v>
      </c>
      <c r="I331" s="61"/>
      <c r="J331" s="61"/>
      <c r="K331" s="62">
        <v>327</v>
      </c>
      <c r="L331" s="21"/>
      <c r="M331" s="63"/>
      <c r="N331" s="22"/>
      <c r="O331" s="19"/>
      <c r="P331" s="61"/>
      <c r="Q331" s="64"/>
      <c r="R331" s="63"/>
      <c r="S331" s="63"/>
      <c r="T331" s="63"/>
      <c r="U331" s="65"/>
      <c r="V331" s="61"/>
      <c r="W331" s="66"/>
      <c r="X331" s="67"/>
    </row>
    <row r="332" spans="1:24" ht="36" x14ac:dyDescent="0.3">
      <c r="A332" s="58" t="s">
        <v>1375</v>
      </c>
      <c r="B332" s="18">
        <v>330</v>
      </c>
      <c r="C332" s="19">
        <v>43721</v>
      </c>
      <c r="D332" s="61" t="s">
        <v>1419</v>
      </c>
      <c r="E332" s="61" t="s">
        <v>1420</v>
      </c>
      <c r="F332" s="61" t="s">
        <v>37</v>
      </c>
      <c r="G332" s="18">
        <v>15</v>
      </c>
      <c r="H332" s="18" t="s">
        <v>38</v>
      </c>
      <c r="I332" s="61"/>
      <c r="J332" s="61"/>
      <c r="K332" s="62">
        <v>328</v>
      </c>
      <c r="L332" s="21"/>
      <c r="M332" s="63"/>
      <c r="N332" s="22"/>
      <c r="O332" s="19"/>
      <c r="P332" s="61"/>
      <c r="Q332" s="64"/>
      <c r="R332" s="63"/>
      <c r="S332" s="63"/>
      <c r="T332" s="63"/>
      <c r="U332" s="65"/>
      <c r="V332" s="61"/>
      <c r="W332" s="66"/>
      <c r="X332" s="67"/>
    </row>
    <row r="333" spans="1:24" ht="36" x14ac:dyDescent="0.3">
      <c r="A333" s="58" t="s">
        <v>1375</v>
      </c>
      <c r="B333" s="18">
        <v>331</v>
      </c>
      <c r="C333" s="19">
        <v>43721</v>
      </c>
      <c r="D333" s="61" t="s">
        <v>1421</v>
      </c>
      <c r="E333" s="61" t="s">
        <v>1422</v>
      </c>
      <c r="F333" s="61" t="s">
        <v>37</v>
      </c>
      <c r="G333" s="18">
        <v>15</v>
      </c>
      <c r="H333" s="18" t="s">
        <v>38</v>
      </c>
      <c r="I333" s="61"/>
      <c r="J333" s="61"/>
      <c r="K333" s="62">
        <v>329</v>
      </c>
      <c r="L333" s="21"/>
      <c r="M333" s="63"/>
      <c r="N333" s="22"/>
      <c r="O333" s="19"/>
      <c r="P333" s="61"/>
      <c r="Q333" s="64"/>
      <c r="R333" s="63"/>
      <c r="S333" s="63"/>
      <c r="T333" s="63"/>
      <c r="U333" s="65"/>
      <c r="V333" s="61"/>
      <c r="W333" s="66"/>
      <c r="X333" s="67"/>
    </row>
    <row r="334" spans="1:24" ht="36" x14ac:dyDescent="0.3">
      <c r="A334" s="58" t="s">
        <v>1375</v>
      </c>
      <c r="B334" s="18">
        <v>332</v>
      </c>
      <c r="C334" s="19">
        <v>43724</v>
      </c>
      <c r="D334" s="61" t="s">
        <v>1423</v>
      </c>
      <c r="E334" s="61" t="s">
        <v>1424</v>
      </c>
      <c r="F334" s="61" t="s">
        <v>58</v>
      </c>
      <c r="G334" s="18">
        <v>8</v>
      </c>
      <c r="H334" s="18" t="s">
        <v>1425</v>
      </c>
      <c r="I334" s="61"/>
      <c r="J334" s="61"/>
      <c r="K334" s="62">
        <v>330</v>
      </c>
      <c r="L334" s="21"/>
      <c r="M334" s="63"/>
      <c r="N334" s="22"/>
      <c r="O334" s="19"/>
      <c r="P334" s="61"/>
      <c r="Q334" s="64"/>
      <c r="R334" s="63"/>
      <c r="S334" s="63"/>
      <c r="T334" s="63"/>
      <c r="U334" s="65"/>
      <c r="V334" s="61"/>
      <c r="W334" s="66"/>
      <c r="X334" s="67"/>
    </row>
    <row r="335" spans="1:24" ht="36" x14ac:dyDescent="0.3">
      <c r="A335" s="58" t="s">
        <v>1375</v>
      </c>
      <c r="B335" s="18">
        <v>333</v>
      </c>
      <c r="C335" s="19">
        <v>43727</v>
      </c>
      <c r="D335" s="61" t="s">
        <v>1426</v>
      </c>
      <c r="E335" s="61" t="s">
        <v>1427</v>
      </c>
      <c r="F335" s="61" t="str">
        <f>F330</f>
        <v>нежилое здание</v>
      </c>
      <c r="G335" s="18">
        <v>15</v>
      </c>
      <c r="H335" s="18" t="s">
        <v>65</v>
      </c>
      <c r="I335" s="61"/>
      <c r="J335" s="61"/>
      <c r="K335" s="62">
        <v>331</v>
      </c>
      <c r="L335" s="21"/>
      <c r="M335" s="63"/>
      <c r="N335" s="22"/>
      <c r="O335" s="19"/>
      <c r="P335" s="61"/>
      <c r="Q335" s="64"/>
      <c r="R335" s="63"/>
      <c r="S335" s="63"/>
      <c r="T335" s="63"/>
      <c r="U335" s="65"/>
      <c r="V335" s="61"/>
      <c r="W335" s="66"/>
      <c r="X335" s="67"/>
    </row>
    <row r="336" spans="1:24" ht="36" x14ac:dyDescent="0.3">
      <c r="A336" s="58" t="s">
        <v>1375</v>
      </c>
      <c r="B336" s="18">
        <v>334</v>
      </c>
      <c r="C336" s="19">
        <v>43727</v>
      </c>
      <c r="D336" s="61" t="s">
        <v>1428</v>
      </c>
      <c r="E336" s="61" t="s">
        <v>1429</v>
      </c>
      <c r="F336" s="61" t="s">
        <v>37</v>
      </c>
      <c r="G336" s="18">
        <v>15</v>
      </c>
      <c r="H336" s="18" t="s">
        <v>38</v>
      </c>
      <c r="I336" s="61"/>
      <c r="J336" s="61"/>
      <c r="K336" s="62">
        <v>332</v>
      </c>
      <c r="L336" s="21"/>
      <c r="M336" s="63"/>
      <c r="N336" s="22"/>
      <c r="O336" s="19"/>
      <c r="P336" s="61"/>
      <c r="Q336" s="64"/>
      <c r="R336" s="63"/>
      <c r="S336" s="63"/>
      <c r="T336" s="63"/>
      <c r="U336" s="65"/>
      <c r="V336" s="61"/>
      <c r="W336" s="66"/>
      <c r="X336" s="67"/>
    </row>
    <row r="337" spans="1:24" ht="62.4" customHeight="1" x14ac:dyDescent="0.3">
      <c r="A337" s="58" t="s">
        <v>1375</v>
      </c>
      <c r="B337" s="18">
        <v>335</v>
      </c>
      <c r="C337" s="19">
        <v>43728</v>
      </c>
      <c r="D337" s="61" t="s">
        <v>1254</v>
      </c>
      <c r="E337" s="61" t="s">
        <v>1430</v>
      </c>
      <c r="F337" s="61" t="str">
        <f>F329</f>
        <v>базовая станция сотовой связи</v>
      </c>
      <c r="G337" s="18">
        <v>15</v>
      </c>
      <c r="H337" s="18" t="s">
        <v>65</v>
      </c>
      <c r="I337" s="61"/>
      <c r="J337" s="61"/>
      <c r="K337" s="62">
        <v>333</v>
      </c>
      <c r="L337" s="21"/>
      <c r="M337" s="63"/>
      <c r="N337" s="22"/>
      <c r="O337" s="19"/>
      <c r="P337" s="61"/>
      <c r="Q337" s="64"/>
      <c r="R337" s="63"/>
      <c r="S337" s="63"/>
      <c r="T337" s="63"/>
      <c r="U337" s="65"/>
      <c r="V337" s="61"/>
      <c r="W337" s="66"/>
      <c r="X337" s="67"/>
    </row>
    <row r="338" spans="1:24" ht="36" x14ac:dyDescent="0.3">
      <c r="A338" s="58" t="s">
        <v>1375</v>
      </c>
      <c r="B338" s="18">
        <v>336</v>
      </c>
      <c r="C338" s="19">
        <v>43727</v>
      </c>
      <c r="D338" s="61" t="s">
        <v>1431</v>
      </c>
      <c r="E338" s="61" t="s">
        <v>1432</v>
      </c>
      <c r="F338" s="61" t="s">
        <v>90</v>
      </c>
      <c r="G338" s="18">
        <v>5</v>
      </c>
      <c r="H338" s="18" t="s">
        <v>28</v>
      </c>
      <c r="I338" s="61"/>
      <c r="J338" s="61"/>
      <c r="K338" s="62">
        <v>334</v>
      </c>
      <c r="L338" s="21"/>
      <c r="M338" s="63"/>
      <c r="N338" s="22"/>
      <c r="O338" s="19"/>
      <c r="P338" s="61"/>
      <c r="Q338" s="64"/>
      <c r="R338" s="63"/>
      <c r="S338" s="63"/>
      <c r="T338" s="63"/>
      <c r="U338" s="65"/>
      <c r="V338" s="61"/>
      <c r="W338" s="66"/>
      <c r="X338" s="67"/>
    </row>
    <row r="339" spans="1:24" ht="36" x14ac:dyDescent="0.3">
      <c r="A339" s="58" t="s">
        <v>1375</v>
      </c>
      <c r="B339" s="18">
        <v>337</v>
      </c>
      <c r="C339" s="19">
        <v>43728</v>
      </c>
      <c r="D339" s="61" t="s">
        <v>1433</v>
      </c>
      <c r="E339" s="61" t="s">
        <v>1434</v>
      </c>
      <c r="F339" s="61" t="s">
        <v>58</v>
      </c>
      <c r="G339" s="18"/>
      <c r="H339" s="18"/>
      <c r="I339" s="61"/>
      <c r="J339" s="61"/>
      <c r="K339" s="62">
        <v>335</v>
      </c>
      <c r="L339" s="21"/>
      <c r="M339" s="63"/>
      <c r="N339" s="22"/>
      <c r="O339" s="19"/>
      <c r="P339" s="61"/>
      <c r="Q339" s="64"/>
      <c r="R339" s="63"/>
      <c r="S339" s="63"/>
      <c r="T339" s="63"/>
      <c r="U339" s="65"/>
      <c r="V339" s="61"/>
      <c r="W339" s="66"/>
      <c r="X339" s="67"/>
    </row>
    <row r="340" spans="1:24" ht="18" x14ac:dyDescent="0.3">
      <c r="A340" s="58" t="s">
        <v>1375</v>
      </c>
      <c r="B340" s="18">
        <v>338</v>
      </c>
      <c r="C340" s="19">
        <v>43732</v>
      </c>
      <c r="D340" s="61" t="s">
        <v>1435</v>
      </c>
      <c r="E340" s="61" t="s">
        <v>1436</v>
      </c>
      <c r="F340" s="61" t="s">
        <v>45</v>
      </c>
      <c r="G340" s="18">
        <v>15</v>
      </c>
      <c r="H340" s="18" t="s">
        <v>65</v>
      </c>
      <c r="I340" s="61"/>
      <c r="J340" s="61"/>
      <c r="K340" s="62">
        <v>336</v>
      </c>
      <c r="L340" s="21"/>
      <c r="M340" s="63"/>
      <c r="N340" s="22"/>
      <c r="O340" s="19"/>
      <c r="P340" s="61"/>
      <c r="Q340" s="64"/>
      <c r="R340" s="63"/>
      <c r="S340" s="63"/>
      <c r="T340" s="63"/>
      <c r="U340" s="65"/>
      <c r="V340" s="61"/>
      <c r="W340" s="66"/>
      <c r="X340" s="67"/>
    </row>
    <row r="341" spans="1:24" ht="18" x14ac:dyDescent="0.3">
      <c r="A341" s="58" t="s">
        <v>1375</v>
      </c>
      <c r="B341" s="18">
        <v>339</v>
      </c>
      <c r="C341" s="19">
        <v>43733</v>
      </c>
      <c r="D341" s="61" t="s">
        <v>498</v>
      </c>
      <c r="E341" s="61" t="s">
        <v>1437</v>
      </c>
      <c r="F341" s="61" t="s">
        <v>45</v>
      </c>
      <c r="G341" s="18">
        <v>15</v>
      </c>
      <c r="H341" s="18" t="s">
        <v>65</v>
      </c>
      <c r="I341" s="61"/>
      <c r="J341" s="61"/>
      <c r="K341" s="62">
        <v>337</v>
      </c>
      <c r="L341" s="21"/>
      <c r="M341" s="63"/>
      <c r="N341" s="22"/>
      <c r="O341" s="19"/>
      <c r="P341" s="61"/>
      <c r="Q341" s="64"/>
      <c r="R341" s="63"/>
      <c r="S341" s="63"/>
      <c r="T341" s="63"/>
      <c r="U341" s="65"/>
      <c r="V341" s="61"/>
      <c r="W341" s="66"/>
      <c r="X341" s="67"/>
    </row>
    <row r="342" spans="1:24" ht="36" x14ac:dyDescent="0.3">
      <c r="A342" s="58" t="s">
        <v>1375</v>
      </c>
      <c r="B342" s="18">
        <v>340</v>
      </c>
      <c r="C342" s="19">
        <v>43734</v>
      </c>
      <c r="D342" s="61" t="s">
        <v>1438</v>
      </c>
      <c r="E342" s="61" t="s">
        <v>1439</v>
      </c>
      <c r="F342" s="61" t="s">
        <v>58</v>
      </c>
      <c r="G342" s="18">
        <v>15</v>
      </c>
      <c r="H342" s="18" t="s">
        <v>65</v>
      </c>
      <c r="I342" s="61"/>
      <c r="J342" s="61"/>
      <c r="K342" s="62">
        <v>338</v>
      </c>
      <c r="L342" s="21"/>
      <c r="M342" s="63"/>
      <c r="N342" s="22"/>
      <c r="O342" s="19"/>
      <c r="P342" s="61"/>
      <c r="Q342" s="64"/>
      <c r="R342" s="63"/>
      <c r="S342" s="63"/>
      <c r="T342" s="63"/>
      <c r="U342" s="65"/>
      <c r="V342" s="61"/>
      <c r="W342" s="66"/>
      <c r="X342" s="67"/>
    </row>
    <row r="343" spans="1:24" ht="18" x14ac:dyDescent="0.3">
      <c r="A343" s="58"/>
      <c r="B343" s="18">
        <v>341</v>
      </c>
      <c r="C343" s="19"/>
      <c r="D343" s="61"/>
      <c r="E343" s="61"/>
      <c r="F343" s="61"/>
      <c r="G343" s="18"/>
      <c r="H343" s="18"/>
      <c r="I343" s="61"/>
      <c r="J343" s="61"/>
      <c r="K343" s="62">
        <v>339</v>
      </c>
      <c r="L343" s="21"/>
      <c r="M343" s="63"/>
      <c r="N343" s="22"/>
      <c r="O343" s="19"/>
      <c r="P343" s="61"/>
      <c r="Q343" s="64"/>
      <c r="R343" s="63"/>
      <c r="S343" s="63"/>
      <c r="T343" s="63"/>
      <c r="U343" s="65"/>
      <c r="V343" s="61"/>
      <c r="W343" s="66"/>
      <c r="X343" s="67"/>
    </row>
    <row r="344" spans="1:24" ht="18" x14ac:dyDescent="0.3">
      <c r="A344" s="58"/>
      <c r="B344" s="18">
        <v>342</v>
      </c>
      <c r="C344" s="19"/>
      <c r="D344" s="61"/>
      <c r="E344" s="61"/>
      <c r="F344" s="61"/>
      <c r="G344" s="18"/>
      <c r="H344" s="18"/>
      <c r="I344" s="61"/>
      <c r="J344" s="61"/>
      <c r="K344" s="62">
        <v>340</v>
      </c>
      <c r="L344" s="21"/>
      <c r="M344" s="63"/>
      <c r="N344" s="22"/>
      <c r="O344" s="19"/>
      <c r="P344" s="61"/>
      <c r="Q344" s="64"/>
      <c r="R344" s="63"/>
      <c r="S344" s="63"/>
      <c r="T344" s="63"/>
      <c r="U344" s="65"/>
      <c r="V344" s="61"/>
      <c r="W344" s="66"/>
      <c r="X344" s="67"/>
    </row>
    <row r="345" spans="1:24" ht="18" x14ac:dyDescent="0.3">
      <c r="A345" s="36"/>
      <c r="B345" s="18">
        <v>343</v>
      </c>
      <c r="C345" s="19"/>
      <c r="D345" s="18"/>
      <c r="E345" s="18"/>
      <c r="F345" s="18"/>
      <c r="G345" s="18"/>
      <c r="H345" s="18"/>
      <c r="I345" s="18"/>
      <c r="J345" s="18"/>
      <c r="K345" s="20">
        <v>341</v>
      </c>
      <c r="L345" s="21"/>
      <c r="M345" s="19"/>
      <c r="N345" s="22"/>
      <c r="O345" s="19"/>
      <c r="P345" s="18"/>
      <c r="Q345" s="23"/>
      <c r="R345" s="19"/>
      <c r="S345" s="18"/>
      <c r="T345" s="19"/>
      <c r="U345" s="21"/>
      <c r="V345" s="18"/>
      <c r="W345" s="24"/>
      <c r="X345" s="24"/>
    </row>
    <row r="346" spans="1:24" ht="18" x14ac:dyDescent="0.3">
      <c r="A346" s="36"/>
      <c r="B346" s="18">
        <v>344</v>
      </c>
      <c r="C346" s="19"/>
      <c r="D346" s="18"/>
      <c r="E346" s="18"/>
      <c r="F346" s="18"/>
      <c r="G346" s="18"/>
      <c r="H346" s="18"/>
      <c r="I346" s="18"/>
      <c r="J346" s="18"/>
      <c r="K346" s="20">
        <v>342</v>
      </c>
      <c r="L346" s="21"/>
      <c r="M346" s="19"/>
      <c r="N346" s="22"/>
      <c r="O346" s="19"/>
      <c r="P346" s="18"/>
      <c r="Q346" s="23"/>
      <c r="R346" s="19"/>
      <c r="S346" s="18"/>
      <c r="T346" s="19"/>
      <c r="U346" s="21"/>
      <c r="V346" s="18"/>
      <c r="W346" s="24"/>
      <c r="X346" s="24"/>
    </row>
    <row r="347" spans="1:24" ht="18" x14ac:dyDescent="0.3">
      <c r="A347" s="36"/>
      <c r="B347" s="18">
        <v>345</v>
      </c>
      <c r="C347" s="19"/>
      <c r="D347" s="18"/>
      <c r="E347" s="18"/>
      <c r="F347" s="18"/>
      <c r="G347" s="18"/>
      <c r="H347" s="18"/>
      <c r="I347" s="18"/>
      <c r="J347" s="18"/>
      <c r="K347" s="20">
        <v>343</v>
      </c>
      <c r="L347" s="21"/>
      <c r="M347" s="19"/>
      <c r="N347" s="22"/>
      <c r="O347" s="19"/>
      <c r="P347" s="18"/>
      <c r="Q347" s="23"/>
      <c r="R347" s="19"/>
      <c r="S347" s="18"/>
      <c r="T347" s="19"/>
      <c r="U347" s="21"/>
      <c r="V347" s="18"/>
      <c r="W347" s="24"/>
      <c r="X347" s="24"/>
    </row>
    <row r="348" spans="1:24" ht="18" x14ac:dyDescent="0.3">
      <c r="A348" s="36"/>
      <c r="B348" s="18">
        <v>346</v>
      </c>
      <c r="C348" s="19"/>
      <c r="D348" s="18"/>
      <c r="E348" s="18"/>
      <c r="F348" s="18"/>
      <c r="G348" s="18"/>
      <c r="H348" s="18"/>
      <c r="I348" s="18"/>
      <c r="J348" s="18"/>
      <c r="K348" s="20">
        <v>344</v>
      </c>
      <c r="L348" s="21"/>
      <c r="M348" s="19"/>
      <c r="N348" s="22"/>
      <c r="O348" s="19"/>
      <c r="P348" s="18"/>
      <c r="Q348" s="23"/>
      <c r="R348" s="19"/>
      <c r="S348" s="18"/>
      <c r="T348" s="19"/>
      <c r="U348" s="21"/>
      <c r="V348" s="18"/>
      <c r="W348" s="24"/>
      <c r="X348" s="24"/>
    </row>
    <row r="349" spans="1:24" x14ac:dyDescent="0.3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9"/>
      <c r="R349" s="68"/>
      <c r="S349" s="68"/>
      <c r="T349" s="68"/>
      <c r="U349" s="68"/>
      <c r="V349" s="68"/>
      <c r="W349" s="68"/>
    </row>
    <row r="350" spans="1:24" x14ac:dyDescent="0.3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9"/>
      <c r="R350" s="68"/>
      <c r="S350" s="68"/>
      <c r="T350" s="68"/>
      <c r="U350" s="68"/>
      <c r="V350" s="68"/>
      <c r="W350" s="68"/>
    </row>
    <row r="351" spans="1:24" x14ac:dyDescent="0.3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9"/>
      <c r="R351" s="68"/>
      <c r="S351" s="68"/>
      <c r="T351" s="68"/>
      <c r="U351" s="68"/>
      <c r="V351" s="68"/>
      <c r="W351" s="68"/>
    </row>
    <row r="352" spans="1:24" x14ac:dyDescent="0.3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9"/>
      <c r="R352" s="68"/>
      <c r="S352" s="68"/>
      <c r="T352" s="68"/>
      <c r="U352" s="68"/>
      <c r="V352" s="68"/>
      <c r="W352" s="68"/>
    </row>
    <row r="353" spans="1:23" x14ac:dyDescent="0.3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9"/>
      <c r="R353" s="68"/>
      <c r="S353" s="68"/>
      <c r="T353" s="68"/>
      <c r="U353" s="68"/>
      <c r="V353" s="68"/>
      <c r="W353" s="68"/>
    </row>
    <row r="354" spans="1:23" x14ac:dyDescent="0.3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9"/>
      <c r="R354" s="68"/>
      <c r="S354" s="68"/>
      <c r="T354" s="68"/>
      <c r="U354" s="68"/>
      <c r="V354" s="68"/>
      <c r="W354" s="68"/>
    </row>
    <row r="355" spans="1:23" x14ac:dyDescent="0.3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9"/>
      <c r="R355" s="68"/>
      <c r="S355" s="68"/>
      <c r="T355" s="68"/>
      <c r="U355" s="68"/>
      <c r="V355" s="68"/>
      <c r="W355" s="68"/>
    </row>
    <row r="356" spans="1:23" x14ac:dyDescent="0.3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9"/>
      <c r="R356" s="68"/>
      <c r="S356" s="68"/>
      <c r="T356" s="68"/>
      <c r="U356" s="68"/>
      <c r="V356" s="68"/>
      <c r="W356" s="68"/>
    </row>
    <row r="357" spans="1:23" x14ac:dyDescent="0.3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9"/>
      <c r="R357" s="68"/>
      <c r="S357" s="68"/>
      <c r="T357" s="68"/>
      <c r="U357" s="68"/>
      <c r="V357" s="68"/>
      <c r="W357" s="68"/>
    </row>
    <row r="358" spans="1:23" x14ac:dyDescent="0.3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9"/>
      <c r="R358" s="68"/>
      <c r="S358" s="68"/>
      <c r="T358" s="68"/>
      <c r="U358" s="68"/>
      <c r="V358" s="68"/>
      <c r="W358" s="68"/>
    </row>
    <row r="359" spans="1:23" x14ac:dyDescent="0.3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9"/>
      <c r="R359" s="68"/>
      <c r="S359" s="68"/>
      <c r="T359" s="68"/>
      <c r="U359" s="68"/>
      <c r="V359" s="68"/>
      <c r="W359" s="68"/>
    </row>
    <row r="360" spans="1:23" x14ac:dyDescent="0.3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9"/>
      <c r="R360" s="68"/>
      <c r="S360" s="68"/>
      <c r="T360" s="68"/>
      <c r="U360" s="68"/>
      <c r="V360" s="68"/>
      <c r="W360" s="68"/>
    </row>
    <row r="361" spans="1:23" x14ac:dyDescent="0.3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9"/>
      <c r="R361" s="68"/>
      <c r="S361" s="68"/>
      <c r="T361" s="68"/>
      <c r="U361" s="68"/>
      <c r="V361" s="68"/>
      <c r="W361" s="68"/>
    </row>
    <row r="362" spans="1:23" x14ac:dyDescent="0.3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9"/>
      <c r="R362" s="68"/>
      <c r="S362" s="68"/>
      <c r="T362" s="68"/>
      <c r="U362" s="68"/>
      <c r="V362" s="68"/>
      <c r="W362" s="68"/>
    </row>
    <row r="363" spans="1:23" x14ac:dyDescent="0.3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9"/>
      <c r="R363" s="68"/>
      <c r="S363" s="68"/>
      <c r="T363" s="68"/>
      <c r="U363" s="68"/>
      <c r="V363" s="68"/>
      <c r="W363" s="68"/>
    </row>
    <row r="364" spans="1:23" x14ac:dyDescent="0.3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9"/>
      <c r="R364" s="68"/>
      <c r="S364" s="68"/>
      <c r="T364" s="68"/>
      <c r="U364" s="68"/>
      <c r="V364" s="68"/>
      <c r="W364" s="68"/>
    </row>
    <row r="365" spans="1:23" x14ac:dyDescent="0.3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9"/>
      <c r="R365" s="68"/>
      <c r="S365" s="68"/>
      <c r="T365" s="68"/>
      <c r="U365" s="68"/>
      <c r="V365" s="68"/>
      <c r="W365" s="68"/>
    </row>
    <row r="366" spans="1:23" x14ac:dyDescent="0.3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9"/>
      <c r="R366" s="68"/>
      <c r="S366" s="68"/>
      <c r="T366" s="68"/>
      <c r="U366" s="68"/>
      <c r="V366" s="68"/>
      <c r="W366" s="68"/>
    </row>
    <row r="367" spans="1:23" x14ac:dyDescent="0.3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9"/>
      <c r="R367" s="68"/>
      <c r="S367" s="68"/>
      <c r="T367" s="68"/>
      <c r="U367" s="68"/>
      <c r="V367" s="68"/>
      <c r="W367" s="68"/>
    </row>
    <row r="368" spans="1:23" x14ac:dyDescent="0.3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9"/>
      <c r="R368" s="68"/>
      <c r="S368" s="68"/>
      <c r="T368" s="68"/>
      <c r="U368" s="68"/>
      <c r="V368" s="68"/>
      <c r="W368" s="68"/>
    </row>
    <row r="369" spans="1:23" x14ac:dyDescent="0.3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9"/>
      <c r="R369" s="68"/>
      <c r="S369" s="68"/>
      <c r="T369" s="68"/>
      <c r="U369" s="68"/>
      <c r="V369" s="68"/>
      <c r="W369" s="68"/>
    </row>
    <row r="370" spans="1:23" x14ac:dyDescent="0.3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9"/>
      <c r="R370" s="68"/>
      <c r="S370" s="68"/>
      <c r="T370" s="68"/>
      <c r="U370" s="68"/>
      <c r="V370" s="68"/>
      <c r="W370" s="68"/>
    </row>
    <row r="371" spans="1:23" x14ac:dyDescent="0.3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9"/>
      <c r="R371" s="68"/>
      <c r="S371" s="68"/>
      <c r="T371" s="68"/>
      <c r="U371" s="68"/>
      <c r="V371" s="68"/>
      <c r="W371" s="68"/>
    </row>
    <row r="372" spans="1:23" x14ac:dyDescent="0.3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9"/>
      <c r="R372" s="68"/>
      <c r="S372" s="68"/>
      <c r="T372" s="68"/>
      <c r="U372" s="68"/>
      <c r="V372" s="68"/>
      <c r="W372" s="68"/>
    </row>
    <row r="373" spans="1:23" x14ac:dyDescent="0.3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9"/>
      <c r="R373" s="68"/>
      <c r="S373" s="68"/>
      <c r="T373" s="68"/>
      <c r="U373" s="68"/>
      <c r="V373" s="68"/>
      <c r="W373" s="68"/>
    </row>
    <row r="374" spans="1:23" x14ac:dyDescent="0.3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9"/>
      <c r="R374" s="68"/>
      <c r="S374" s="68"/>
      <c r="T374" s="68"/>
      <c r="U374" s="68"/>
      <c r="V374" s="68"/>
      <c r="W374" s="68"/>
    </row>
    <row r="375" spans="1:23" x14ac:dyDescent="0.3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9"/>
      <c r="R375" s="68"/>
      <c r="S375" s="68"/>
      <c r="T375" s="68"/>
      <c r="U375" s="68"/>
      <c r="V375" s="68"/>
      <c r="W375" s="68"/>
    </row>
    <row r="376" spans="1:23" x14ac:dyDescent="0.3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9"/>
      <c r="R376" s="68"/>
      <c r="S376" s="68"/>
      <c r="T376" s="68"/>
      <c r="U376" s="68"/>
      <c r="V376" s="68"/>
      <c r="W376" s="68"/>
    </row>
    <row r="377" spans="1:23" x14ac:dyDescent="0.3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9"/>
      <c r="R377" s="68"/>
      <c r="S377" s="68"/>
      <c r="T377" s="68"/>
      <c r="U377" s="68"/>
      <c r="V377" s="68"/>
      <c r="W377" s="68"/>
    </row>
    <row r="378" spans="1:23" x14ac:dyDescent="0.3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9"/>
      <c r="R378" s="68"/>
      <c r="S378" s="68"/>
      <c r="T378" s="68"/>
      <c r="U378" s="68"/>
      <c r="V378" s="68"/>
      <c r="W378" s="68"/>
    </row>
    <row r="379" spans="1:23" x14ac:dyDescent="0.3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9"/>
      <c r="R379" s="68"/>
      <c r="S379" s="68"/>
      <c r="T379" s="68"/>
      <c r="U379" s="68"/>
      <c r="V379" s="68"/>
      <c r="W379" s="68"/>
    </row>
    <row r="380" spans="1:23" x14ac:dyDescent="0.3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9"/>
      <c r="R380" s="68"/>
      <c r="S380" s="68"/>
      <c r="T380" s="68"/>
      <c r="U380" s="68"/>
      <c r="V380" s="68"/>
      <c r="W380" s="68"/>
    </row>
    <row r="381" spans="1:23" x14ac:dyDescent="0.3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9"/>
      <c r="R381" s="68"/>
      <c r="S381" s="68"/>
      <c r="T381" s="68"/>
      <c r="U381" s="68"/>
      <c r="V381" s="68"/>
      <c r="W381" s="68"/>
    </row>
    <row r="382" spans="1:23" x14ac:dyDescent="0.3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9"/>
      <c r="R382" s="68"/>
      <c r="S382" s="68"/>
      <c r="T382" s="68"/>
      <c r="U382" s="68"/>
      <c r="V382" s="68"/>
      <c r="W382" s="68"/>
    </row>
    <row r="383" spans="1:23" x14ac:dyDescent="0.3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9"/>
      <c r="R383" s="68"/>
      <c r="S383" s="68"/>
      <c r="T383" s="68"/>
      <c r="U383" s="68"/>
      <c r="V383" s="68"/>
      <c r="W383" s="68"/>
    </row>
    <row r="384" spans="1:23" x14ac:dyDescent="0.3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9"/>
      <c r="R384" s="68"/>
      <c r="S384" s="68"/>
      <c r="T384" s="68"/>
      <c r="U384" s="68"/>
      <c r="V384" s="68"/>
      <c r="W384" s="68"/>
    </row>
    <row r="385" spans="1:23" x14ac:dyDescent="0.3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9"/>
      <c r="R385" s="68"/>
      <c r="S385" s="68"/>
      <c r="T385" s="68"/>
      <c r="U385" s="68"/>
      <c r="V385" s="68"/>
      <c r="W385" s="68"/>
    </row>
    <row r="386" spans="1:23" x14ac:dyDescent="0.3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9"/>
      <c r="R386" s="68"/>
      <c r="S386" s="68"/>
      <c r="T386" s="68"/>
      <c r="U386" s="68"/>
      <c r="V386" s="68"/>
      <c r="W386" s="68"/>
    </row>
    <row r="387" spans="1:23" x14ac:dyDescent="0.3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9"/>
      <c r="R387" s="68"/>
      <c r="S387" s="68"/>
      <c r="T387" s="68"/>
      <c r="U387" s="68"/>
      <c r="V387" s="68"/>
      <c r="W387" s="68"/>
    </row>
    <row r="388" spans="1:23" x14ac:dyDescent="0.3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9"/>
      <c r="R388" s="68"/>
      <c r="S388" s="68"/>
      <c r="T388" s="68"/>
      <c r="U388" s="68"/>
      <c r="V388" s="68"/>
      <c r="W388" s="68"/>
    </row>
    <row r="389" spans="1:23" x14ac:dyDescent="0.3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9"/>
      <c r="R389" s="68"/>
      <c r="S389" s="68"/>
      <c r="T389" s="68"/>
      <c r="U389" s="68"/>
      <c r="V389" s="68"/>
      <c r="W389" s="68"/>
    </row>
    <row r="390" spans="1:23" x14ac:dyDescent="0.3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9"/>
      <c r="R390" s="68"/>
      <c r="S390" s="68"/>
      <c r="T390" s="68"/>
      <c r="U390" s="68"/>
      <c r="V390" s="68"/>
      <c r="W390" s="68"/>
    </row>
    <row r="391" spans="1:23" x14ac:dyDescent="0.3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9"/>
      <c r="R391" s="68"/>
      <c r="S391" s="68"/>
      <c r="T391" s="68"/>
      <c r="U391" s="68"/>
      <c r="V391" s="68"/>
      <c r="W391" s="68"/>
    </row>
    <row r="392" spans="1:23" x14ac:dyDescent="0.3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9"/>
      <c r="R392" s="68"/>
      <c r="S392" s="68"/>
      <c r="T392" s="68"/>
      <c r="U392" s="68"/>
      <c r="V392" s="68"/>
      <c r="W392" s="68"/>
    </row>
    <row r="393" spans="1:23" x14ac:dyDescent="0.3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9"/>
      <c r="R393" s="68"/>
      <c r="S393" s="68"/>
      <c r="T393" s="68"/>
      <c r="U393" s="68"/>
      <c r="V393" s="68"/>
      <c r="W393" s="68"/>
    </row>
    <row r="394" spans="1:23" x14ac:dyDescent="0.3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9"/>
      <c r="R394" s="68"/>
      <c r="S394" s="68"/>
      <c r="T394" s="68"/>
      <c r="U394" s="68"/>
      <c r="V394" s="68"/>
      <c r="W394" s="68"/>
    </row>
    <row r="395" spans="1:23" x14ac:dyDescent="0.3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9"/>
      <c r="R395" s="68"/>
      <c r="S395" s="68"/>
      <c r="T395" s="68"/>
      <c r="U395" s="68"/>
      <c r="V395" s="68"/>
      <c r="W395" s="68"/>
    </row>
    <row r="396" spans="1:23" x14ac:dyDescent="0.3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9"/>
      <c r="R396" s="68"/>
      <c r="S396" s="68"/>
      <c r="T396" s="68"/>
      <c r="U396" s="68"/>
      <c r="V396" s="68"/>
      <c r="W396" s="68"/>
    </row>
    <row r="397" spans="1:23" x14ac:dyDescent="0.3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9"/>
      <c r="R397" s="68"/>
      <c r="S397" s="68"/>
      <c r="T397" s="68"/>
      <c r="U397" s="68"/>
      <c r="V397" s="68"/>
      <c r="W397" s="68"/>
    </row>
    <row r="398" spans="1:23" x14ac:dyDescent="0.3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9"/>
      <c r="R398" s="68"/>
      <c r="S398" s="68"/>
      <c r="T398" s="68"/>
      <c r="U398" s="68"/>
      <c r="V398" s="68"/>
      <c r="W398" s="68"/>
    </row>
    <row r="399" spans="1:23" x14ac:dyDescent="0.3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9"/>
      <c r="R399" s="68"/>
      <c r="S399" s="68"/>
      <c r="T399" s="68"/>
      <c r="U399" s="68"/>
      <c r="V399" s="68"/>
      <c r="W399" s="68"/>
    </row>
    <row r="400" spans="1:23" x14ac:dyDescent="0.3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9"/>
      <c r="R400" s="68"/>
      <c r="S400" s="68"/>
      <c r="T400" s="68"/>
      <c r="U400" s="68"/>
      <c r="V400" s="68"/>
      <c r="W400" s="68"/>
    </row>
    <row r="401" spans="1:23" x14ac:dyDescent="0.3">
      <c r="A401" s="68"/>
      <c r="B401" s="68"/>
      <c r="I401" s="68"/>
      <c r="J401" s="68"/>
      <c r="K401" s="68"/>
      <c r="L401" s="68"/>
      <c r="M401" s="68"/>
      <c r="N401" s="68"/>
      <c r="O401" s="68"/>
      <c r="P401" s="68"/>
      <c r="Q401" s="69"/>
      <c r="R401" s="68"/>
      <c r="S401" s="68"/>
      <c r="T401" s="68"/>
      <c r="U401" s="68"/>
      <c r="V401" s="68"/>
      <c r="W401" s="68"/>
    </row>
    <row r="402" spans="1:23" x14ac:dyDescent="0.3">
      <c r="L402"/>
      <c r="N402"/>
      <c r="U402"/>
    </row>
    <row r="403" spans="1:23" x14ac:dyDescent="0.3">
      <c r="L403"/>
      <c r="N403"/>
      <c r="U403"/>
    </row>
    <row r="404" spans="1:23" x14ac:dyDescent="0.3">
      <c r="L404"/>
      <c r="N404"/>
      <c r="U404"/>
    </row>
    <row r="405" spans="1:23" x14ac:dyDescent="0.3">
      <c r="L405"/>
      <c r="N405"/>
      <c r="U405"/>
    </row>
    <row r="406" spans="1:23" x14ac:dyDescent="0.3">
      <c r="L406"/>
      <c r="N406"/>
      <c r="U406"/>
    </row>
    <row r="407" spans="1:23" x14ac:dyDescent="0.3">
      <c r="L407"/>
      <c r="N407"/>
      <c r="U407"/>
    </row>
    <row r="408" spans="1:23" x14ac:dyDescent="0.3">
      <c r="L408"/>
      <c r="N408"/>
      <c r="U408"/>
    </row>
    <row r="409" spans="1:23" x14ac:dyDescent="0.3">
      <c r="L409"/>
      <c r="N409"/>
      <c r="U409"/>
    </row>
    <row r="410" spans="1:23" x14ac:dyDescent="0.3">
      <c r="L410"/>
      <c r="N410"/>
      <c r="U410"/>
    </row>
    <row r="411" spans="1:23" x14ac:dyDescent="0.3">
      <c r="L411"/>
      <c r="N411"/>
      <c r="U411"/>
    </row>
    <row r="412" spans="1:23" x14ac:dyDescent="0.3">
      <c r="L412"/>
      <c r="N412"/>
      <c r="U412"/>
    </row>
    <row r="413" spans="1:23" x14ac:dyDescent="0.3">
      <c r="L413"/>
      <c r="N413"/>
      <c r="U413"/>
    </row>
    <row r="414" spans="1:23" x14ac:dyDescent="0.3">
      <c r="L414"/>
      <c r="N414"/>
      <c r="U414"/>
    </row>
    <row r="415" spans="1:23" x14ac:dyDescent="0.3">
      <c r="L415"/>
      <c r="N415"/>
      <c r="U415"/>
    </row>
    <row r="416" spans="1:23" x14ac:dyDescent="0.3">
      <c r="L416"/>
      <c r="N416"/>
      <c r="U416"/>
    </row>
    <row r="417" spans="12:21" x14ac:dyDescent="0.3">
      <c r="L417"/>
      <c r="N417"/>
      <c r="U417"/>
    </row>
    <row r="418" spans="12:21" x14ac:dyDescent="0.3">
      <c r="L418"/>
      <c r="N418"/>
      <c r="U418"/>
    </row>
    <row r="419" spans="12:21" x14ac:dyDescent="0.3">
      <c r="L419"/>
      <c r="N419"/>
      <c r="U419"/>
    </row>
    <row r="420" spans="12:21" x14ac:dyDescent="0.3">
      <c r="L420"/>
      <c r="N420"/>
      <c r="U420"/>
    </row>
    <row r="421" spans="12:21" x14ac:dyDescent="0.3">
      <c r="L421"/>
      <c r="N421"/>
      <c r="U421"/>
    </row>
    <row r="422" spans="12:21" x14ac:dyDescent="0.3">
      <c r="L422"/>
      <c r="N422"/>
      <c r="U422"/>
    </row>
    <row r="423" spans="12:21" x14ac:dyDescent="0.3">
      <c r="L423"/>
      <c r="N423"/>
      <c r="U423"/>
    </row>
    <row r="424" spans="12:21" x14ac:dyDescent="0.3">
      <c r="L424"/>
      <c r="N424"/>
      <c r="U424"/>
    </row>
    <row r="425" spans="12:21" x14ac:dyDescent="0.3">
      <c r="L425"/>
      <c r="N425"/>
      <c r="U425"/>
    </row>
    <row r="426" spans="12:21" x14ac:dyDescent="0.3">
      <c r="L426"/>
      <c r="N426"/>
      <c r="U426"/>
    </row>
    <row r="427" spans="12:21" x14ac:dyDescent="0.3">
      <c r="L427"/>
      <c r="N427"/>
      <c r="U427"/>
    </row>
    <row r="428" spans="12:21" x14ac:dyDescent="0.3">
      <c r="L428"/>
      <c r="N428"/>
      <c r="U428"/>
    </row>
    <row r="429" spans="12:21" x14ac:dyDescent="0.3">
      <c r="L429"/>
      <c r="N429"/>
      <c r="U429"/>
    </row>
    <row r="430" spans="12:21" x14ac:dyDescent="0.3">
      <c r="L430"/>
      <c r="N430"/>
      <c r="U430"/>
    </row>
    <row r="431" spans="12:21" x14ac:dyDescent="0.3">
      <c r="L431"/>
      <c r="N431"/>
      <c r="U431"/>
    </row>
    <row r="432" spans="12:21" x14ac:dyDescent="0.3">
      <c r="L432"/>
      <c r="N432"/>
      <c r="U432"/>
    </row>
    <row r="433" spans="12:21" x14ac:dyDescent="0.3">
      <c r="L433"/>
      <c r="N433"/>
      <c r="U433"/>
    </row>
    <row r="434" spans="12:21" x14ac:dyDescent="0.3">
      <c r="L434"/>
      <c r="N434"/>
      <c r="U434"/>
    </row>
    <row r="435" spans="12:21" x14ac:dyDescent="0.3">
      <c r="L435"/>
      <c r="N435"/>
      <c r="U435"/>
    </row>
    <row r="436" spans="12:21" x14ac:dyDescent="0.3">
      <c r="L436"/>
      <c r="N436"/>
      <c r="U436"/>
    </row>
    <row r="437" spans="12:21" x14ac:dyDescent="0.3">
      <c r="L437"/>
      <c r="N437"/>
      <c r="U437"/>
    </row>
    <row r="438" spans="12:21" x14ac:dyDescent="0.3">
      <c r="L438"/>
      <c r="N438"/>
      <c r="U438"/>
    </row>
    <row r="439" spans="12:21" x14ac:dyDescent="0.3">
      <c r="L439"/>
      <c r="N439"/>
      <c r="U439"/>
    </row>
    <row r="440" spans="12:21" x14ac:dyDescent="0.3">
      <c r="L440"/>
      <c r="N440"/>
      <c r="U440"/>
    </row>
    <row r="441" spans="12:21" x14ac:dyDescent="0.3">
      <c r="L441"/>
      <c r="N441"/>
      <c r="U441"/>
    </row>
    <row r="442" spans="12:21" x14ac:dyDescent="0.3">
      <c r="L442"/>
      <c r="N442"/>
      <c r="U442"/>
    </row>
    <row r="443" spans="12:21" x14ac:dyDescent="0.3">
      <c r="L443"/>
      <c r="N443"/>
      <c r="U443"/>
    </row>
    <row r="444" spans="12:21" x14ac:dyDescent="0.3">
      <c r="L444"/>
      <c r="N444"/>
      <c r="U444"/>
    </row>
    <row r="445" spans="12:21" x14ac:dyDescent="0.3">
      <c r="L445"/>
      <c r="N445"/>
      <c r="U445"/>
    </row>
    <row r="446" spans="12:21" x14ac:dyDescent="0.3">
      <c r="L446"/>
      <c r="N446"/>
      <c r="U446"/>
    </row>
    <row r="447" spans="12:21" x14ac:dyDescent="0.3">
      <c r="L447"/>
      <c r="N447"/>
      <c r="U447"/>
    </row>
    <row r="448" spans="12:21" x14ac:dyDescent="0.3">
      <c r="L448"/>
      <c r="N448"/>
      <c r="U448"/>
    </row>
    <row r="449" spans="12:21" x14ac:dyDescent="0.3">
      <c r="L449"/>
      <c r="N449"/>
      <c r="U449"/>
    </row>
    <row r="450" spans="12:21" x14ac:dyDescent="0.3">
      <c r="L450"/>
      <c r="N450"/>
      <c r="U450"/>
    </row>
    <row r="451" spans="12:21" x14ac:dyDescent="0.3">
      <c r="L451"/>
      <c r="N451"/>
      <c r="U451"/>
    </row>
    <row r="452" spans="12:21" x14ac:dyDescent="0.3">
      <c r="L452"/>
      <c r="N452"/>
      <c r="U452"/>
    </row>
    <row r="453" spans="12:21" x14ac:dyDescent="0.3">
      <c r="L453"/>
      <c r="N453"/>
      <c r="U453"/>
    </row>
    <row r="454" spans="12:21" x14ac:dyDescent="0.3">
      <c r="L454"/>
      <c r="N454"/>
      <c r="U454"/>
    </row>
    <row r="455" spans="12:21" x14ac:dyDescent="0.3">
      <c r="L455"/>
      <c r="N455"/>
      <c r="U455"/>
    </row>
    <row r="456" spans="12:21" x14ac:dyDescent="0.3">
      <c r="L456"/>
      <c r="N456"/>
      <c r="U456"/>
    </row>
    <row r="457" spans="12:21" x14ac:dyDescent="0.3">
      <c r="L457"/>
      <c r="N457"/>
      <c r="U457"/>
    </row>
    <row r="458" spans="12:21" x14ac:dyDescent="0.3">
      <c r="L458"/>
      <c r="N458"/>
      <c r="U458"/>
    </row>
    <row r="459" spans="12:21" x14ac:dyDescent="0.3">
      <c r="L459"/>
      <c r="N459"/>
      <c r="U459"/>
    </row>
    <row r="460" spans="12:21" x14ac:dyDescent="0.3">
      <c r="L460"/>
      <c r="N460"/>
      <c r="U460"/>
    </row>
    <row r="461" spans="12:21" x14ac:dyDescent="0.3">
      <c r="L461"/>
      <c r="N461"/>
      <c r="U461"/>
    </row>
    <row r="462" spans="12:21" x14ac:dyDescent="0.3">
      <c r="L462"/>
      <c r="N462"/>
      <c r="U462"/>
    </row>
    <row r="463" spans="12:21" x14ac:dyDescent="0.3">
      <c r="L463"/>
      <c r="N463"/>
      <c r="U463"/>
    </row>
    <row r="464" spans="12:21" x14ac:dyDescent="0.3">
      <c r="L464"/>
      <c r="N464"/>
      <c r="U464"/>
    </row>
    <row r="465" spans="12:21" x14ac:dyDescent="0.3">
      <c r="L465"/>
      <c r="N465"/>
      <c r="U465"/>
    </row>
    <row r="466" spans="12:21" x14ac:dyDescent="0.3">
      <c r="L466"/>
      <c r="N466"/>
      <c r="U466"/>
    </row>
    <row r="467" spans="12:21" x14ac:dyDescent="0.3">
      <c r="L467"/>
      <c r="N467"/>
      <c r="U467"/>
    </row>
    <row r="468" spans="12:21" x14ac:dyDescent="0.3">
      <c r="L468"/>
      <c r="N468"/>
      <c r="U468"/>
    </row>
    <row r="469" spans="12:21" x14ac:dyDescent="0.3">
      <c r="L469"/>
      <c r="N469"/>
      <c r="U469"/>
    </row>
    <row r="470" spans="12:21" x14ac:dyDescent="0.3">
      <c r="L470"/>
      <c r="N470"/>
      <c r="U470"/>
    </row>
    <row r="471" spans="12:21" x14ac:dyDescent="0.3">
      <c r="L471"/>
      <c r="N471"/>
      <c r="U471"/>
    </row>
    <row r="472" spans="12:21" x14ac:dyDescent="0.3">
      <c r="L472"/>
      <c r="N472"/>
      <c r="U472"/>
    </row>
    <row r="473" spans="12:21" x14ac:dyDescent="0.3">
      <c r="L473"/>
      <c r="N473"/>
      <c r="U473"/>
    </row>
    <row r="474" spans="12:21" x14ac:dyDescent="0.3">
      <c r="L474"/>
      <c r="N474"/>
      <c r="U474"/>
    </row>
    <row r="475" spans="12:21" x14ac:dyDescent="0.3">
      <c r="L475"/>
      <c r="N475"/>
      <c r="U475"/>
    </row>
    <row r="476" spans="12:21" x14ac:dyDescent="0.3">
      <c r="L476"/>
      <c r="N476"/>
      <c r="U476"/>
    </row>
    <row r="477" spans="12:21" x14ac:dyDescent="0.3">
      <c r="L477"/>
      <c r="N477"/>
      <c r="U477"/>
    </row>
    <row r="478" spans="12:21" x14ac:dyDescent="0.3">
      <c r="L478"/>
      <c r="N478"/>
      <c r="U478"/>
    </row>
    <row r="479" spans="12:21" x14ac:dyDescent="0.3">
      <c r="L479"/>
      <c r="N479"/>
      <c r="U479"/>
    </row>
    <row r="480" spans="12:21" x14ac:dyDescent="0.3">
      <c r="L480"/>
      <c r="N480"/>
      <c r="U480"/>
    </row>
    <row r="481" spans="12:21" x14ac:dyDescent="0.3">
      <c r="L481"/>
      <c r="N481"/>
      <c r="U481"/>
    </row>
    <row r="482" spans="12:21" x14ac:dyDescent="0.3">
      <c r="L482"/>
      <c r="N482"/>
      <c r="U482"/>
    </row>
    <row r="483" spans="12:21" x14ac:dyDescent="0.3">
      <c r="L483"/>
      <c r="N483"/>
      <c r="U483"/>
    </row>
    <row r="484" spans="12:21" x14ac:dyDescent="0.3">
      <c r="L484"/>
      <c r="N484"/>
      <c r="U484"/>
    </row>
    <row r="485" spans="12:21" x14ac:dyDescent="0.3">
      <c r="L485"/>
      <c r="N485"/>
      <c r="U485"/>
    </row>
    <row r="486" spans="12:21" x14ac:dyDescent="0.3">
      <c r="L486"/>
      <c r="N486"/>
      <c r="U486"/>
    </row>
    <row r="487" spans="12:21" x14ac:dyDescent="0.3">
      <c r="L487"/>
      <c r="N487"/>
      <c r="U487"/>
    </row>
    <row r="488" spans="12:21" x14ac:dyDescent="0.3">
      <c r="L488"/>
      <c r="N488"/>
      <c r="U488"/>
    </row>
    <row r="489" spans="12:21" x14ac:dyDescent="0.3">
      <c r="L489"/>
      <c r="N489"/>
      <c r="U489"/>
    </row>
    <row r="490" spans="12:21" x14ac:dyDescent="0.3">
      <c r="L490"/>
      <c r="N490"/>
      <c r="U490"/>
    </row>
    <row r="491" spans="12:21" x14ac:dyDescent="0.3">
      <c r="L491"/>
      <c r="N491"/>
      <c r="U491"/>
    </row>
    <row r="492" spans="12:21" x14ac:dyDescent="0.3">
      <c r="L492"/>
      <c r="N492"/>
      <c r="U492"/>
    </row>
    <row r="493" spans="12:21" x14ac:dyDescent="0.3">
      <c r="L493"/>
      <c r="N493"/>
      <c r="U493"/>
    </row>
    <row r="494" spans="12:21" x14ac:dyDescent="0.3">
      <c r="L494"/>
      <c r="N494"/>
      <c r="U494"/>
    </row>
    <row r="495" spans="12:21" x14ac:dyDescent="0.3">
      <c r="L495"/>
      <c r="N495"/>
      <c r="U495"/>
    </row>
    <row r="496" spans="12:21" x14ac:dyDescent="0.3">
      <c r="L496"/>
      <c r="N496"/>
      <c r="U496"/>
    </row>
    <row r="497" spans="12:21" x14ac:dyDescent="0.3">
      <c r="L497"/>
      <c r="N497"/>
      <c r="U497"/>
    </row>
    <row r="498" spans="12:21" x14ac:dyDescent="0.3">
      <c r="L498"/>
      <c r="N498"/>
      <c r="U498"/>
    </row>
    <row r="499" spans="12:21" x14ac:dyDescent="0.3">
      <c r="L499"/>
      <c r="N499"/>
      <c r="U499"/>
    </row>
    <row r="500" spans="12:21" x14ac:dyDescent="0.3">
      <c r="L500"/>
      <c r="N500"/>
      <c r="U500"/>
    </row>
    <row r="501" spans="12:21" x14ac:dyDescent="0.3">
      <c r="L501"/>
      <c r="N501"/>
      <c r="U501"/>
    </row>
    <row r="502" spans="12:21" x14ac:dyDescent="0.3">
      <c r="L502"/>
      <c r="N502"/>
      <c r="U502"/>
    </row>
    <row r="503" spans="12:21" x14ac:dyDescent="0.3">
      <c r="L503"/>
      <c r="N503"/>
      <c r="U503"/>
    </row>
    <row r="504" spans="12:21" x14ac:dyDescent="0.3">
      <c r="L504"/>
      <c r="N504"/>
      <c r="U504"/>
    </row>
    <row r="505" spans="12:21" x14ac:dyDescent="0.3">
      <c r="L505"/>
      <c r="N505"/>
      <c r="U505"/>
    </row>
    <row r="506" spans="12:21" x14ac:dyDescent="0.3">
      <c r="L506"/>
      <c r="N506"/>
      <c r="U506"/>
    </row>
    <row r="507" spans="12:21" x14ac:dyDescent="0.3">
      <c r="L507"/>
      <c r="N507"/>
      <c r="U507"/>
    </row>
    <row r="508" spans="12:21" x14ac:dyDescent="0.3">
      <c r="L508"/>
      <c r="N508"/>
      <c r="U508"/>
    </row>
    <row r="509" spans="12:21" x14ac:dyDescent="0.3">
      <c r="L509"/>
      <c r="N509"/>
      <c r="U509"/>
    </row>
    <row r="510" spans="12:21" x14ac:dyDescent="0.3">
      <c r="L510"/>
      <c r="N510"/>
      <c r="U510"/>
    </row>
    <row r="511" spans="12:21" x14ac:dyDescent="0.3">
      <c r="L511"/>
      <c r="N511"/>
      <c r="U511"/>
    </row>
    <row r="512" spans="12:21" x14ac:dyDescent="0.3">
      <c r="L512"/>
      <c r="N512"/>
      <c r="U512"/>
    </row>
    <row r="513" spans="12:21" x14ac:dyDescent="0.3">
      <c r="L513"/>
      <c r="N513"/>
      <c r="U513"/>
    </row>
    <row r="514" spans="12:21" x14ac:dyDescent="0.3">
      <c r="L514"/>
      <c r="N514"/>
      <c r="U514"/>
    </row>
    <row r="515" spans="12:21" x14ac:dyDescent="0.3">
      <c r="L515"/>
      <c r="N515"/>
      <c r="U515"/>
    </row>
    <row r="516" spans="12:21" x14ac:dyDescent="0.3">
      <c r="L516"/>
      <c r="N516"/>
      <c r="U516"/>
    </row>
    <row r="517" spans="12:21" x14ac:dyDescent="0.3">
      <c r="L517"/>
      <c r="N517"/>
      <c r="U517"/>
    </row>
    <row r="518" spans="12:21" x14ac:dyDescent="0.3">
      <c r="L518"/>
      <c r="N518"/>
      <c r="U518"/>
    </row>
    <row r="519" spans="12:21" x14ac:dyDescent="0.3">
      <c r="L519"/>
      <c r="N519"/>
      <c r="U519"/>
    </row>
    <row r="520" spans="12:21" x14ac:dyDescent="0.3">
      <c r="L520"/>
      <c r="N520"/>
      <c r="U520"/>
    </row>
    <row r="521" spans="12:21" x14ac:dyDescent="0.3">
      <c r="L521"/>
      <c r="N521"/>
      <c r="U521"/>
    </row>
    <row r="522" spans="12:21" x14ac:dyDescent="0.3">
      <c r="L522"/>
      <c r="N522"/>
      <c r="U522"/>
    </row>
    <row r="523" spans="12:21" x14ac:dyDescent="0.3">
      <c r="L523"/>
      <c r="N523"/>
      <c r="U523"/>
    </row>
    <row r="524" spans="12:21" x14ac:dyDescent="0.3">
      <c r="L524"/>
      <c r="N524"/>
      <c r="U524"/>
    </row>
    <row r="525" spans="12:21" x14ac:dyDescent="0.3">
      <c r="L525"/>
      <c r="N525"/>
      <c r="U525"/>
    </row>
    <row r="526" spans="12:21" x14ac:dyDescent="0.3">
      <c r="L526"/>
      <c r="N526"/>
      <c r="U526"/>
    </row>
    <row r="527" spans="12:21" x14ac:dyDescent="0.3">
      <c r="L527"/>
      <c r="N527"/>
      <c r="U527"/>
    </row>
    <row r="528" spans="12:21" x14ac:dyDescent="0.3">
      <c r="L528"/>
      <c r="N528"/>
      <c r="U528"/>
    </row>
    <row r="529" spans="12:21" x14ac:dyDescent="0.3">
      <c r="L529"/>
      <c r="N529"/>
      <c r="U529"/>
    </row>
    <row r="530" spans="12:21" x14ac:dyDescent="0.3">
      <c r="L530"/>
      <c r="N530"/>
      <c r="U530"/>
    </row>
    <row r="531" spans="12:21" x14ac:dyDescent="0.3">
      <c r="L531"/>
      <c r="N531"/>
      <c r="U531"/>
    </row>
    <row r="532" spans="12:21" x14ac:dyDescent="0.3">
      <c r="L532"/>
      <c r="N532"/>
      <c r="U532"/>
    </row>
    <row r="533" spans="12:21" x14ac:dyDescent="0.3">
      <c r="L533"/>
      <c r="N533"/>
      <c r="U533"/>
    </row>
    <row r="534" spans="12:21" x14ac:dyDescent="0.3">
      <c r="L534"/>
      <c r="N534"/>
      <c r="U534"/>
    </row>
    <row r="535" spans="12:21" x14ac:dyDescent="0.3">
      <c r="L535"/>
      <c r="N535"/>
      <c r="U535"/>
    </row>
    <row r="536" spans="12:21" x14ac:dyDescent="0.3">
      <c r="L536"/>
      <c r="N536"/>
      <c r="U536"/>
    </row>
    <row r="537" spans="12:21" x14ac:dyDescent="0.3">
      <c r="L537"/>
      <c r="N537"/>
      <c r="U537"/>
    </row>
    <row r="538" spans="12:21" x14ac:dyDescent="0.3">
      <c r="L538"/>
      <c r="N538"/>
      <c r="U538"/>
    </row>
    <row r="539" spans="12:21" x14ac:dyDescent="0.3">
      <c r="L539"/>
      <c r="N539"/>
      <c r="U539"/>
    </row>
    <row r="540" spans="12:21" x14ac:dyDescent="0.3">
      <c r="L540"/>
      <c r="N540"/>
      <c r="U540"/>
    </row>
    <row r="541" spans="12:21" x14ac:dyDescent="0.3">
      <c r="L541"/>
      <c r="N541"/>
      <c r="U541"/>
    </row>
    <row r="542" spans="12:21" x14ac:dyDescent="0.3">
      <c r="L542"/>
      <c r="N542"/>
      <c r="U542"/>
    </row>
    <row r="543" spans="12:21" x14ac:dyDescent="0.3">
      <c r="L543"/>
      <c r="N543"/>
      <c r="U543"/>
    </row>
    <row r="544" spans="12:21" x14ac:dyDescent="0.3">
      <c r="L544"/>
      <c r="N544"/>
      <c r="U544"/>
    </row>
    <row r="545" spans="12:21" x14ac:dyDescent="0.3">
      <c r="L545"/>
      <c r="N545"/>
      <c r="U545"/>
    </row>
    <row r="546" spans="12:21" x14ac:dyDescent="0.3">
      <c r="L546"/>
      <c r="N546"/>
      <c r="U546"/>
    </row>
    <row r="547" spans="12:21" x14ac:dyDescent="0.3">
      <c r="L547"/>
      <c r="N547"/>
      <c r="U547"/>
    </row>
    <row r="548" spans="12:21" x14ac:dyDescent="0.3">
      <c r="L548"/>
      <c r="N548"/>
      <c r="U548"/>
    </row>
    <row r="549" spans="12:21" x14ac:dyDescent="0.3">
      <c r="L549"/>
      <c r="N549"/>
      <c r="U549"/>
    </row>
    <row r="550" spans="12:21" x14ac:dyDescent="0.3">
      <c r="L550"/>
      <c r="N550"/>
      <c r="U550"/>
    </row>
    <row r="551" spans="12:21" x14ac:dyDescent="0.3">
      <c r="L551"/>
      <c r="N551"/>
      <c r="U551"/>
    </row>
    <row r="552" spans="12:21" x14ac:dyDescent="0.3">
      <c r="L552"/>
      <c r="N552"/>
      <c r="U552"/>
    </row>
    <row r="553" spans="12:21" x14ac:dyDescent="0.3">
      <c r="L553"/>
      <c r="N553"/>
      <c r="U553"/>
    </row>
    <row r="554" spans="12:21" x14ac:dyDescent="0.3">
      <c r="L554"/>
      <c r="N554"/>
      <c r="U554"/>
    </row>
    <row r="555" spans="12:21" x14ac:dyDescent="0.3">
      <c r="L555"/>
      <c r="N555"/>
      <c r="U555"/>
    </row>
    <row r="556" spans="12:21" x14ac:dyDescent="0.3">
      <c r="L556"/>
      <c r="N556"/>
      <c r="U556"/>
    </row>
    <row r="557" spans="12:21" x14ac:dyDescent="0.3">
      <c r="L557"/>
      <c r="N557"/>
      <c r="U557"/>
    </row>
    <row r="558" spans="12:21" x14ac:dyDescent="0.3">
      <c r="L558"/>
      <c r="N558"/>
      <c r="U558"/>
    </row>
    <row r="559" spans="12:21" x14ac:dyDescent="0.3">
      <c r="L559"/>
      <c r="N559"/>
      <c r="U559"/>
    </row>
    <row r="560" spans="12:21" x14ac:dyDescent="0.3">
      <c r="L560"/>
      <c r="N560"/>
      <c r="U560"/>
    </row>
    <row r="561" spans="12:21" x14ac:dyDescent="0.3">
      <c r="L561"/>
      <c r="N561"/>
      <c r="U561"/>
    </row>
    <row r="562" spans="12:21" x14ac:dyDescent="0.3">
      <c r="L562"/>
      <c r="N562"/>
      <c r="U562"/>
    </row>
    <row r="563" spans="12:21" x14ac:dyDescent="0.3">
      <c r="L563"/>
      <c r="N563"/>
      <c r="U563"/>
    </row>
    <row r="564" spans="12:21" x14ac:dyDescent="0.3">
      <c r="L564"/>
      <c r="N564"/>
      <c r="U564"/>
    </row>
    <row r="565" spans="12:21" x14ac:dyDescent="0.3">
      <c r="L565"/>
      <c r="N565"/>
      <c r="U565"/>
    </row>
    <row r="566" spans="12:21" x14ac:dyDescent="0.3">
      <c r="L566"/>
      <c r="N566"/>
      <c r="U566"/>
    </row>
    <row r="567" spans="12:21" x14ac:dyDescent="0.3">
      <c r="L567"/>
      <c r="N567"/>
      <c r="U567"/>
    </row>
    <row r="568" spans="12:21" x14ac:dyDescent="0.3">
      <c r="L568"/>
      <c r="N568"/>
      <c r="U568"/>
    </row>
    <row r="569" spans="12:21" x14ac:dyDescent="0.3">
      <c r="L569"/>
      <c r="N569"/>
      <c r="U569"/>
    </row>
    <row r="570" spans="12:21" x14ac:dyDescent="0.3">
      <c r="L570"/>
      <c r="N570"/>
      <c r="U570"/>
    </row>
    <row r="571" spans="12:21" x14ac:dyDescent="0.3">
      <c r="L571"/>
      <c r="N571"/>
      <c r="U571"/>
    </row>
    <row r="572" spans="12:21" x14ac:dyDescent="0.3">
      <c r="L572"/>
      <c r="N572"/>
      <c r="U572"/>
    </row>
    <row r="573" spans="12:21" x14ac:dyDescent="0.3">
      <c r="L573"/>
      <c r="N573"/>
      <c r="U573"/>
    </row>
    <row r="574" spans="12:21" x14ac:dyDescent="0.3">
      <c r="L574"/>
      <c r="N574"/>
      <c r="U574"/>
    </row>
    <row r="575" spans="12:21" x14ac:dyDescent="0.3">
      <c r="L575"/>
      <c r="N575"/>
      <c r="U575"/>
    </row>
    <row r="576" spans="12:21" x14ac:dyDescent="0.3">
      <c r="L576"/>
      <c r="N576"/>
      <c r="U576"/>
    </row>
    <row r="577" spans="12:21" x14ac:dyDescent="0.3">
      <c r="L577"/>
      <c r="N577"/>
      <c r="U577"/>
    </row>
    <row r="578" spans="12:21" x14ac:dyDescent="0.3">
      <c r="L578"/>
      <c r="N578"/>
      <c r="U578"/>
    </row>
    <row r="579" spans="12:21" x14ac:dyDescent="0.3">
      <c r="L579"/>
      <c r="N579"/>
      <c r="U579"/>
    </row>
    <row r="580" spans="12:21" x14ac:dyDescent="0.3">
      <c r="L580"/>
      <c r="N580"/>
      <c r="U580"/>
    </row>
    <row r="581" spans="12:21" x14ac:dyDescent="0.3">
      <c r="L581"/>
      <c r="N581"/>
      <c r="U581"/>
    </row>
    <row r="582" spans="12:21" x14ac:dyDescent="0.3">
      <c r="L582"/>
      <c r="N582"/>
      <c r="U582"/>
    </row>
    <row r="583" spans="12:21" x14ac:dyDescent="0.3">
      <c r="L583"/>
      <c r="N583"/>
      <c r="U583"/>
    </row>
    <row r="584" spans="12:21" x14ac:dyDescent="0.3">
      <c r="L584"/>
      <c r="N584"/>
      <c r="U584"/>
    </row>
    <row r="585" spans="12:21" x14ac:dyDescent="0.3">
      <c r="L585"/>
      <c r="N585"/>
      <c r="U585"/>
    </row>
    <row r="586" spans="12:21" x14ac:dyDescent="0.3">
      <c r="L586"/>
      <c r="N586"/>
      <c r="U586"/>
    </row>
    <row r="587" spans="12:21" x14ac:dyDescent="0.3">
      <c r="L587"/>
      <c r="N587"/>
      <c r="U587"/>
    </row>
    <row r="588" spans="12:21" x14ac:dyDescent="0.3">
      <c r="L588"/>
      <c r="N588"/>
      <c r="U588"/>
    </row>
    <row r="589" spans="12:21" x14ac:dyDescent="0.3">
      <c r="L589"/>
      <c r="N589"/>
      <c r="U589"/>
    </row>
    <row r="590" spans="12:21" x14ac:dyDescent="0.3">
      <c r="L590"/>
      <c r="N590"/>
      <c r="U590"/>
    </row>
    <row r="591" spans="12:21" x14ac:dyDescent="0.3">
      <c r="L591"/>
      <c r="N591"/>
      <c r="U591"/>
    </row>
    <row r="592" spans="12:21" x14ac:dyDescent="0.3">
      <c r="L592"/>
      <c r="N592"/>
      <c r="U592"/>
    </row>
    <row r="593" spans="12:21" x14ac:dyDescent="0.3">
      <c r="L593"/>
      <c r="N593"/>
      <c r="U593"/>
    </row>
    <row r="594" spans="12:21" x14ac:dyDescent="0.3">
      <c r="L594"/>
      <c r="N594"/>
      <c r="U594"/>
    </row>
    <row r="595" spans="12:21" x14ac:dyDescent="0.3">
      <c r="L595"/>
      <c r="N595"/>
      <c r="U595"/>
    </row>
    <row r="596" spans="12:21" x14ac:dyDescent="0.3">
      <c r="L596"/>
      <c r="N596"/>
      <c r="U596"/>
    </row>
    <row r="597" spans="12:21" x14ac:dyDescent="0.3">
      <c r="L597"/>
      <c r="N597"/>
      <c r="U597"/>
    </row>
    <row r="598" spans="12:21" x14ac:dyDescent="0.3">
      <c r="L598"/>
      <c r="N598"/>
      <c r="U598"/>
    </row>
    <row r="599" spans="12:21" x14ac:dyDescent="0.3">
      <c r="L599"/>
      <c r="N599"/>
      <c r="U599"/>
    </row>
    <row r="600" spans="12:21" x14ac:dyDescent="0.3">
      <c r="L600"/>
      <c r="N600"/>
      <c r="U600"/>
    </row>
    <row r="601" spans="12:21" x14ac:dyDescent="0.3">
      <c r="L601"/>
      <c r="N601"/>
      <c r="U601"/>
    </row>
    <row r="602" spans="12:21" x14ac:dyDescent="0.3">
      <c r="L602"/>
      <c r="N602"/>
      <c r="U602"/>
    </row>
    <row r="603" spans="12:21" x14ac:dyDescent="0.3">
      <c r="L603"/>
      <c r="N603"/>
      <c r="U603"/>
    </row>
    <row r="604" spans="12:21" x14ac:dyDescent="0.3">
      <c r="L604"/>
      <c r="N604"/>
      <c r="U604"/>
    </row>
    <row r="605" spans="12:21" x14ac:dyDescent="0.3">
      <c r="L605"/>
      <c r="N605"/>
      <c r="U605"/>
    </row>
    <row r="606" spans="12:21" x14ac:dyDescent="0.3">
      <c r="L606"/>
      <c r="N606"/>
      <c r="U606"/>
    </row>
    <row r="607" spans="12:21" x14ac:dyDescent="0.3">
      <c r="L607"/>
      <c r="N607"/>
      <c r="U607"/>
    </row>
    <row r="608" spans="12:21" x14ac:dyDescent="0.3">
      <c r="L608"/>
      <c r="N608"/>
      <c r="U608"/>
    </row>
    <row r="609" spans="12:21" x14ac:dyDescent="0.3">
      <c r="L609"/>
      <c r="N609"/>
      <c r="U609"/>
    </row>
    <row r="610" spans="12:21" x14ac:dyDescent="0.3">
      <c r="L610"/>
      <c r="N610"/>
      <c r="U610"/>
    </row>
    <row r="611" spans="12:21" x14ac:dyDescent="0.3">
      <c r="L611"/>
      <c r="N611"/>
      <c r="U611"/>
    </row>
    <row r="612" spans="12:21" x14ac:dyDescent="0.3">
      <c r="L612"/>
      <c r="N612"/>
      <c r="U612"/>
    </row>
    <row r="613" spans="12:21" x14ac:dyDescent="0.3">
      <c r="L613"/>
      <c r="N613"/>
      <c r="U613"/>
    </row>
    <row r="614" spans="12:21" x14ac:dyDescent="0.3">
      <c r="L614"/>
      <c r="N614"/>
      <c r="U614"/>
    </row>
    <row r="615" spans="12:21" x14ac:dyDescent="0.3">
      <c r="L615"/>
      <c r="N615"/>
      <c r="U615"/>
    </row>
    <row r="616" spans="12:21" x14ac:dyDescent="0.3">
      <c r="L616"/>
      <c r="N616"/>
      <c r="U616"/>
    </row>
    <row r="617" spans="12:21" x14ac:dyDescent="0.3">
      <c r="L617"/>
      <c r="N617"/>
      <c r="U617"/>
    </row>
    <row r="618" spans="12:21" x14ac:dyDescent="0.3">
      <c r="L618"/>
      <c r="N618"/>
      <c r="U618"/>
    </row>
    <row r="619" spans="12:21" x14ac:dyDescent="0.3">
      <c r="L619"/>
      <c r="N619"/>
      <c r="U619"/>
    </row>
    <row r="620" spans="12:21" x14ac:dyDescent="0.3">
      <c r="L620"/>
      <c r="N620"/>
      <c r="U620"/>
    </row>
    <row r="621" spans="12:21" x14ac:dyDescent="0.3">
      <c r="L621"/>
      <c r="N621"/>
      <c r="U621"/>
    </row>
    <row r="622" spans="12:21" x14ac:dyDescent="0.3">
      <c r="L622"/>
      <c r="N622"/>
      <c r="U622"/>
    </row>
    <row r="623" spans="12:21" x14ac:dyDescent="0.3">
      <c r="L623"/>
      <c r="N623"/>
      <c r="U623"/>
    </row>
    <row r="624" spans="12:21" x14ac:dyDescent="0.3">
      <c r="L624"/>
      <c r="N624"/>
      <c r="U624"/>
    </row>
    <row r="625" spans="12:21" x14ac:dyDescent="0.3">
      <c r="L625"/>
      <c r="N625"/>
      <c r="U625"/>
    </row>
    <row r="626" spans="12:21" x14ac:dyDescent="0.3">
      <c r="L626"/>
      <c r="N626"/>
      <c r="U626"/>
    </row>
    <row r="627" spans="12:21" x14ac:dyDescent="0.3">
      <c r="L627"/>
      <c r="N627"/>
      <c r="U627"/>
    </row>
    <row r="628" spans="12:21" x14ac:dyDescent="0.3">
      <c r="L628"/>
      <c r="N628"/>
      <c r="U628"/>
    </row>
    <row r="629" spans="12:21" x14ac:dyDescent="0.3">
      <c r="L629"/>
      <c r="N629"/>
      <c r="U629"/>
    </row>
    <row r="630" spans="12:21" x14ac:dyDescent="0.3">
      <c r="L630"/>
      <c r="N630"/>
      <c r="U630"/>
    </row>
    <row r="631" spans="12:21" x14ac:dyDescent="0.3">
      <c r="L631"/>
      <c r="N631"/>
      <c r="U631"/>
    </row>
    <row r="632" spans="12:21" x14ac:dyDescent="0.3">
      <c r="L632"/>
      <c r="N632"/>
      <c r="U632"/>
    </row>
    <row r="633" spans="12:21" x14ac:dyDescent="0.3">
      <c r="L633"/>
      <c r="N633"/>
      <c r="U633"/>
    </row>
    <row r="634" spans="12:21" x14ac:dyDescent="0.3">
      <c r="L634"/>
      <c r="N634"/>
      <c r="U634"/>
    </row>
    <row r="635" spans="12:21" x14ac:dyDescent="0.3">
      <c r="L635"/>
      <c r="N635"/>
      <c r="U635"/>
    </row>
    <row r="636" spans="12:21" x14ac:dyDescent="0.3">
      <c r="L636"/>
      <c r="N636"/>
      <c r="U636"/>
    </row>
    <row r="637" spans="12:21" x14ac:dyDescent="0.3">
      <c r="L637"/>
      <c r="N637"/>
      <c r="U637"/>
    </row>
    <row r="638" spans="12:21" x14ac:dyDescent="0.3">
      <c r="L638"/>
      <c r="N638"/>
      <c r="U638"/>
    </row>
    <row r="639" spans="12:21" x14ac:dyDescent="0.3">
      <c r="L639"/>
      <c r="N639"/>
      <c r="U639"/>
    </row>
    <row r="640" spans="12:21" x14ac:dyDescent="0.3">
      <c r="L640"/>
      <c r="N640"/>
      <c r="U640"/>
    </row>
    <row r="641" spans="12:21" x14ac:dyDescent="0.3">
      <c r="L641"/>
      <c r="N641"/>
      <c r="U641"/>
    </row>
    <row r="642" spans="12:21" x14ac:dyDescent="0.3">
      <c r="L642"/>
      <c r="N642"/>
      <c r="U642"/>
    </row>
    <row r="643" spans="12:21" x14ac:dyDescent="0.3">
      <c r="L643"/>
      <c r="N643"/>
      <c r="U643"/>
    </row>
    <row r="644" spans="12:21" x14ac:dyDescent="0.3">
      <c r="L644"/>
      <c r="N644"/>
      <c r="U644"/>
    </row>
    <row r="645" spans="12:21" x14ac:dyDescent="0.3">
      <c r="L645"/>
      <c r="N645"/>
      <c r="U645"/>
    </row>
    <row r="646" spans="12:21" x14ac:dyDescent="0.3">
      <c r="L646"/>
      <c r="N646"/>
      <c r="U646"/>
    </row>
    <row r="647" spans="12:21" x14ac:dyDescent="0.3">
      <c r="L647"/>
      <c r="N647"/>
      <c r="U647"/>
    </row>
    <row r="648" spans="12:21" x14ac:dyDescent="0.3">
      <c r="L648"/>
      <c r="N648"/>
      <c r="U648"/>
    </row>
    <row r="649" spans="12:21" x14ac:dyDescent="0.3">
      <c r="L649"/>
      <c r="N649"/>
      <c r="U649"/>
    </row>
    <row r="650" spans="12:21" x14ac:dyDescent="0.3">
      <c r="L650"/>
      <c r="N650"/>
      <c r="U650"/>
    </row>
    <row r="651" spans="12:21" x14ac:dyDescent="0.3">
      <c r="L651"/>
      <c r="N651"/>
      <c r="U651"/>
    </row>
    <row r="652" spans="12:21" x14ac:dyDescent="0.3">
      <c r="L652"/>
      <c r="N652"/>
      <c r="U652"/>
    </row>
    <row r="653" spans="12:21" x14ac:dyDescent="0.3">
      <c r="L653"/>
      <c r="N653"/>
      <c r="U653"/>
    </row>
    <row r="654" spans="12:21" x14ac:dyDescent="0.3">
      <c r="L654"/>
      <c r="N654"/>
      <c r="U654"/>
    </row>
    <row r="655" spans="12:21" x14ac:dyDescent="0.3">
      <c r="L655"/>
      <c r="N655"/>
      <c r="U655"/>
    </row>
    <row r="656" spans="12:21" x14ac:dyDescent="0.3">
      <c r="L656"/>
      <c r="N656"/>
      <c r="U656"/>
    </row>
    <row r="657" spans="12:21" x14ac:dyDescent="0.3">
      <c r="L657"/>
      <c r="N657"/>
      <c r="U657"/>
    </row>
    <row r="658" spans="12:21" x14ac:dyDescent="0.3">
      <c r="L658"/>
      <c r="N658"/>
      <c r="U658"/>
    </row>
    <row r="659" spans="12:21" x14ac:dyDescent="0.3">
      <c r="L659"/>
      <c r="N659"/>
      <c r="U659"/>
    </row>
    <row r="660" spans="12:21" x14ac:dyDescent="0.3">
      <c r="L660"/>
      <c r="N660"/>
      <c r="U660"/>
    </row>
    <row r="661" spans="12:21" x14ac:dyDescent="0.3">
      <c r="L661"/>
      <c r="N661"/>
      <c r="U661"/>
    </row>
    <row r="662" spans="12:21" x14ac:dyDescent="0.3">
      <c r="L662"/>
      <c r="N662"/>
      <c r="U662"/>
    </row>
    <row r="663" spans="12:21" x14ac:dyDescent="0.3">
      <c r="L663"/>
      <c r="N663"/>
      <c r="U663"/>
    </row>
    <row r="664" spans="12:21" x14ac:dyDescent="0.3">
      <c r="L664"/>
      <c r="N664"/>
      <c r="U664"/>
    </row>
    <row r="665" spans="12:21" x14ac:dyDescent="0.3">
      <c r="L665"/>
      <c r="N665"/>
      <c r="U665"/>
    </row>
    <row r="666" spans="12:21" x14ac:dyDescent="0.3">
      <c r="L666"/>
      <c r="N666"/>
      <c r="U666"/>
    </row>
    <row r="667" spans="12:21" x14ac:dyDescent="0.3">
      <c r="L667"/>
      <c r="N667"/>
      <c r="U667"/>
    </row>
    <row r="668" spans="12:21" x14ac:dyDescent="0.3">
      <c r="L668"/>
      <c r="N668"/>
      <c r="U668"/>
    </row>
    <row r="669" spans="12:21" x14ac:dyDescent="0.3">
      <c r="L669"/>
      <c r="N669"/>
      <c r="U669"/>
    </row>
    <row r="670" spans="12:21" x14ac:dyDescent="0.3">
      <c r="L670"/>
      <c r="N670"/>
      <c r="U670"/>
    </row>
    <row r="671" spans="12:21" x14ac:dyDescent="0.3">
      <c r="L671"/>
      <c r="N671"/>
      <c r="U671"/>
    </row>
    <row r="672" spans="12:21" x14ac:dyDescent="0.3">
      <c r="L672"/>
      <c r="N672"/>
      <c r="U672"/>
    </row>
    <row r="673" spans="12:21" x14ac:dyDescent="0.3">
      <c r="L673"/>
      <c r="N673"/>
      <c r="U673"/>
    </row>
    <row r="674" spans="12:21" x14ac:dyDescent="0.3">
      <c r="L674"/>
      <c r="N674"/>
      <c r="U674"/>
    </row>
    <row r="675" spans="12:21" x14ac:dyDescent="0.3">
      <c r="L675"/>
      <c r="N675"/>
      <c r="U675"/>
    </row>
    <row r="676" spans="12:21" x14ac:dyDescent="0.3">
      <c r="L676"/>
      <c r="N676"/>
      <c r="U676"/>
    </row>
    <row r="677" spans="12:21" x14ac:dyDescent="0.3">
      <c r="L677"/>
      <c r="N677"/>
      <c r="U677"/>
    </row>
    <row r="678" spans="12:21" x14ac:dyDescent="0.3">
      <c r="L678"/>
      <c r="N678"/>
      <c r="U678"/>
    </row>
    <row r="679" spans="12:21" x14ac:dyDescent="0.3">
      <c r="L679"/>
      <c r="N679"/>
      <c r="U679"/>
    </row>
    <row r="680" spans="12:21" x14ac:dyDescent="0.3">
      <c r="L680"/>
      <c r="N680"/>
      <c r="U680"/>
    </row>
    <row r="681" spans="12:21" x14ac:dyDescent="0.3">
      <c r="L681"/>
      <c r="N681"/>
      <c r="U681"/>
    </row>
    <row r="682" spans="12:21" x14ac:dyDescent="0.3">
      <c r="L682"/>
      <c r="N682"/>
      <c r="U682"/>
    </row>
    <row r="683" spans="12:21" x14ac:dyDescent="0.3">
      <c r="L683"/>
      <c r="N683"/>
      <c r="U683"/>
    </row>
    <row r="684" spans="12:21" x14ac:dyDescent="0.3">
      <c r="L684"/>
      <c r="N684"/>
      <c r="U684"/>
    </row>
    <row r="685" spans="12:21" x14ac:dyDescent="0.3">
      <c r="L685"/>
      <c r="N685"/>
      <c r="U685"/>
    </row>
    <row r="686" spans="12:21" x14ac:dyDescent="0.3">
      <c r="L686"/>
      <c r="N686"/>
      <c r="U686"/>
    </row>
    <row r="687" spans="12:21" x14ac:dyDescent="0.3">
      <c r="L687"/>
      <c r="N687"/>
      <c r="U687"/>
    </row>
    <row r="688" spans="12:21" x14ac:dyDescent="0.3">
      <c r="L688"/>
      <c r="N688"/>
      <c r="U688"/>
    </row>
    <row r="689" spans="12:21" x14ac:dyDescent="0.3">
      <c r="L689"/>
      <c r="N689"/>
      <c r="U689"/>
    </row>
    <row r="690" spans="12:21" x14ac:dyDescent="0.3">
      <c r="L690"/>
      <c r="N690"/>
      <c r="U690"/>
    </row>
    <row r="691" spans="12:21" x14ac:dyDescent="0.3">
      <c r="L691"/>
      <c r="N691"/>
      <c r="U691"/>
    </row>
    <row r="692" spans="12:21" x14ac:dyDescent="0.3">
      <c r="L692"/>
      <c r="N692"/>
      <c r="U692"/>
    </row>
    <row r="693" spans="12:21" x14ac:dyDescent="0.3">
      <c r="L693"/>
      <c r="N693"/>
      <c r="U693"/>
    </row>
    <row r="694" spans="12:21" x14ac:dyDescent="0.3">
      <c r="L694"/>
      <c r="N694"/>
      <c r="U694"/>
    </row>
    <row r="695" spans="12:21" x14ac:dyDescent="0.3">
      <c r="L695"/>
      <c r="N695"/>
      <c r="U695"/>
    </row>
    <row r="696" spans="12:21" x14ac:dyDescent="0.3">
      <c r="L696"/>
      <c r="N696"/>
      <c r="U696"/>
    </row>
    <row r="697" spans="12:21" x14ac:dyDescent="0.3">
      <c r="L697"/>
      <c r="N697"/>
      <c r="U697"/>
    </row>
    <row r="698" spans="12:21" x14ac:dyDescent="0.3">
      <c r="L698"/>
      <c r="N698"/>
      <c r="U698"/>
    </row>
    <row r="699" spans="12:21" x14ac:dyDescent="0.3">
      <c r="L699"/>
      <c r="N699"/>
      <c r="U699"/>
    </row>
    <row r="700" spans="12:21" x14ac:dyDescent="0.3">
      <c r="L700"/>
      <c r="N700"/>
      <c r="U700"/>
    </row>
    <row r="701" spans="12:21" x14ac:dyDescent="0.3">
      <c r="L701"/>
      <c r="N701"/>
      <c r="U701"/>
    </row>
    <row r="702" spans="12:21" x14ac:dyDescent="0.3">
      <c r="L702"/>
      <c r="N702"/>
      <c r="U702"/>
    </row>
    <row r="703" spans="12:21" x14ac:dyDescent="0.3">
      <c r="L703"/>
      <c r="N703"/>
      <c r="U703"/>
    </row>
    <row r="704" spans="12:21" x14ac:dyDescent="0.3">
      <c r="L704"/>
      <c r="N704"/>
      <c r="U704"/>
    </row>
    <row r="705" spans="12:21" x14ac:dyDescent="0.3">
      <c r="L705"/>
      <c r="N705"/>
      <c r="U705"/>
    </row>
    <row r="706" spans="12:21" x14ac:dyDescent="0.3">
      <c r="L706"/>
      <c r="N706"/>
      <c r="U706"/>
    </row>
    <row r="707" spans="12:21" x14ac:dyDescent="0.3">
      <c r="L707"/>
      <c r="N707"/>
      <c r="U707"/>
    </row>
    <row r="708" spans="12:21" x14ac:dyDescent="0.3">
      <c r="L708"/>
      <c r="N708"/>
      <c r="U708"/>
    </row>
    <row r="709" spans="12:21" x14ac:dyDescent="0.3">
      <c r="L709"/>
      <c r="N709"/>
      <c r="U709"/>
    </row>
    <row r="710" spans="12:21" x14ac:dyDescent="0.3">
      <c r="L710"/>
      <c r="N710"/>
      <c r="U710"/>
    </row>
    <row r="711" spans="12:21" x14ac:dyDescent="0.3">
      <c r="L711"/>
      <c r="N711"/>
      <c r="U711"/>
    </row>
    <row r="712" spans="12:21" x14ac:dyDescent="0.3">
      <c r="L712"/>
      <c r="N712"/>
      <c r="U712"/>
    </row>
    <row r="713" spans="12:21" x14ac:dyDescent="0.3">
      <c r="L713"/>
      <c r="N713"/>
      <c r="U713"/>
    </row>
    <row r="714" spans="12:21" x14ac:dyDescent="0.3">
      <c r="L714"/>
      <c r="N714"/>
      <c r="U714"/>
    </row>
    <row r="715" spans="12:21" x14ac:dyDescent="0.3">
      <c r="L715"/>
      <c r="N715"/>
      <c r="U715"/>
    </row>
    <row r="716" spans="12:21" x14ac:dyDescent="0.3">
      <c r="L716"/>
      <c r="N716"/>
      <c r="U716"/>
    </row>
    <row r="717" spans="12:21" x14ac:dyDescent="0.3">
      <c r="L717"/>
      <c r="N717"/>
      <c r="U717"/>
    </row>
    <row r="718" spans="12:21" x14ac:dyDescent="0.3">
      <c r="L718"/>
      <c r="N718"/>
      <c r="U718"/>
    </row>
    <row r="719" spans="12:21" x14ac:dyDescent="0.3">
      <c r="L719"/>
      <c r="N719"/>
      <c r="U719"/>
    </row>
    <row r="720" spans="12:21" x14ac:dyDescent="0.3">
      <c r="L720"/>
      <c r="N720"/>
      <c r="U720"/>
    </row>
    <row r="721" spans="12:21" x14ac:dyDescent="0.3">
      <c r="L721"/>
      <c r="N721"/>
      <c r="U721"/>
    </row>
    <row r="722" spans="12:21" x14ac:dyDescent="0.3">
      <c r="L722"/>
      <c r="N722"/>
      <c r="U722"/>
    </row>
    <row r="723" spans="12:21" x14ac:dyDescent="0.3">
      <c r="L723"/>
      <c r="N723"/>
      <c r="U723"/>
    </row>
    <row r="724" spans="12:21" x14ac:dyDescent="0.3">
      <c r="L724"/>
      <c r="N724"/>
      <c r="U724"/>
    </row>
    <row r="725" spans="12:21" x14ac:dyDescent="0.3">
      <c r="L725"/>
      <c r="N725"/>
      <c r="U725"/>
    </row>
    <row r="726" spans="12:21" x14ac:dyDescent="0.3">
      <c r="L726"/>
      <c r="N726"/>
      <c r="U726"/>
    </row>
    <row r="727" spans="12:21" x14ac:dyDescent="0.3">
      <c r="L727"/>
      <c r="N727"/>
      <c r="U727"/>
    </row>
    <row r="728" spans="12:21" x14ac:dyDescent="0.3">
      <c r="L728"/>
      <c r="N728"/>
      <c r="U728"/>
    </row>
    <row r="729" spans="12:21" x14ac:dyDescent="0.3">
      <c r="L729"/>
      <c r="N729"/>
      <c r="U729"/>
    </row>
    <row r="730" spans="12:21" x14ac:dyDescent="0.3">
      <c r="L730"/>
      <c r="N730"/>
      <c r="U730"/>
    </row>
    <row r="731" spans="12:21" x14ac:dyDescent="0.3">
      <c r="L731"/>
      <c r="N731"/>
      <c r="U731"/>
    </row>
    <row r="732" spans="12:21" x14ac:dyDescent="0.3">
      <c r="L732"/>
      <c r="N732"/>
      <c r="U732"/>
    </row>
    <row r="733" spans="12:21" x14ac:dyDescent="0.3">
      <c r="L733"/>
      <c r="N733"/>
      <c r="U733"/>
    </row>
    <row r="734" spans="12:21" x14ac:dyDescent="0.3">
      <c r="L734"/>
      <c r="N734"/>
      <c r="U734"/>
    </row>
    <row r="735" spans="12:21" x14ac:dyDescent="0.3">
      <c r="L735"/>
      <c r="N735"/>
      <c r="U735"/>
    </row>
    <row r="736" spans="12:21" x14ac:dyDescent="0.3">
      <c r="L736"/>
      <c r="N736"/>
      <c r="U736"/>
    </row>
    <row r="737" spans="12:21" x14ac:dyDescent="0.3">
      <c r="L737"/>
      <c r="N737"/>
      <c r="U737"/>
    </row>
    <row r="738" spans="12:21" x14ac:dyDescent="0.3">
      <c r="L738"/>
      <c r="N738"/>
      <c r="U738"/>
    </row>
    <row r="739" spans="12:21" x14ac:dyDescent="0.3">
      <c r="L739"/>
      <c r="N739"/>
      <c r="U739"/>
    </row>
    <row r="740" spans="12:21" x14ac:dyDescent="0.3">
      <c r="L740"/>
      <c r="N740"/>
      <c r="U740"/>
    </row>
    <row r="741" spans="12:21" x14ac:dyDescent="0.3">
      <c r="L741"/>
      <c r="N741"/>
      <c r="U741"/>
    </row>
    <row r="742" spans="12:21" x14ac:dyDescent="0.3">
      <c r="L742"/>
      <c r="N742"/>
      <c r="U742"/>
    </row>
    <row r="743" spans="12:21" x14ac:dyDescent="0.3">
      <c r="L743"/>
      <c r="N743"/>
      <c r="U743"/>
    </row>
    <row r="744" spans="12:21" x14ac:dyDescent="0.3">
      <c r="L744"/>
      <c r="N744"/>
      <c r="U744"/>
    </row>
    <row r="745" spans="12:21" x14ac:dyDescent="0.3">
      <c r="L745"/>
      <c r="N745"/>
      <c r="U745"/>
    </row>
    <row r="746" spans="12:21" x14ac:dyDescent="0.3">
      <c r="L746"/>
      <c r="N746"/>
      <c r="U746"/>
    </row>
    <row r="747" spans="12:21" x14ac:dyDescent="0.3">
      <c r="L747"/>
      <c r="N747"/>
      <c r="U747"/>
    </row>
    <row r="748" spans="12:21" x14ac:dyDescent="0.3">
      <c r="L748"/>
      <c r="N748"/>
      <c r="U748"/>
    </row>
    <row r="749" spans="12:21" x14ac:dyDescent="0.3">
      <c r="L749"/>
      <c r="N749"/>
      <c r="U749"/>
    </row>
    <row r="750" spans="12:21" x14ac:dyDescent="0.3">
      <c r="L750"/>
      <c r="N750"/>
      <c r="U750"/>
    </row>
    <row r="751" spans="12:21" x14ac:dyDescent="0.3">
      <c r="L751"/>
      <c r="N751"/>
      <c r="U751"/>
    </row>
    <row r="752" spans="12:21" x14ac:dyDescent="0.3">
      <c r="L752"/>
      <c r="N752"/>
      <c r="U752"/>
    </row>
    <row r="753" spans="12:21" x14ac:dyDescent="0.3">
      <c r="L753"/>
      <c r="N753"/>
      <c r="U753"/>
    </row>
    <row r="754" spans="12:21" x14ac:dyDescent="0.3">
      <c r="L754"/>
      <c r="N754"/>
      <c r="U754"/>
    </row>
    <row r="755" spans="12:21" x14ac:dyDescent="0.3">
      <c r="L755"/>
      <c r="N755"/>
      <c r="U755"/>
    </row>
    <row r="756" spans="12:21" x14ac:dyDescent="0.3">
      <c r="L756"/>
      <c r="N756"/>
      <c r="U756"/>
    </row>
    <row r="757" spans="12:21" x14ac:dyDescent="0.3">
      <c r="L757"/>
      <c r="N757"/>
      <c r="U757"/>
    </row>
    <row r="758" spans="12:21" x14ac:dyDescent="0.3">
      <c r="L758"/>
      <c r="N758"/>
      <c r="U758"/>
    </row>
    <row r="759" spans="12:21" x14ac:dyDescent="0.3">
      <c r="L759"/>
      <c r="N759"/>
      <c r="U759"/>
    </row>
    <row r="760" spans="12:21" x14ac:dyDescent="0.3">
      <c r="L760"/>
      <c r="N760"/>
      <c r="U760"/>
    </row>
    <row r="761" spans="12:21" x14ac:dyDescent="0.3">
      <c r="L761"/>
      <c r="N761"/>
      <c r="U761"/>
    </row>
    <row r="762" spans="12:21" x14ac:dyDescent="0.3">
      <c r="L762"/>
      <c r="N762"/>
      <c r="U762"/>
    </row>
    <row r="763" spans="12:21" x14ac:dyDescent="0.3">
      <c r="L763"/>
      <c r="N763"/>
      <c r="U763"/>
    </row>
    <row r="764" spans="12:21" x14ac:dyDescent="0.3">
      <c r="L764"/>
      <c r="N764"/>
      <c r="U764"/>
    </row>
    <row r="765" spans="12:21" x14ac:dyDescent="0.3">
      <c r="L765"/>
      <c r="N765"/>
      <c r="U765"/>
    </row>
    <row r="766" spans="12:21" x14ac:dyDescent="0.3">
      <c r="L766"/>
      <c r="N766"/>
      <c r="U766"/>
    </row>
    <row r="767" spans="12:21" x14ac:dyDescent="0.3">
      <c r="L767"/>
      <c r="N767"/>
      <c r="U767"/>
    </row>
    <row r="768" spans="12:21" x14ac:dyDescent="0.3">
      <c r="L768"/>
      <c r="N768"/>
      <c r="U768"/>
    </row>
    <row r="769" spans="12:21" x14ac:dyDescent="0.3">
      <c r="L769"/>
      <c r="N769"/>
      <c r="U769"/>
    </row>
    <row r="770" spans="12:21" x14ac:dyDescent="0.3">
      <c r="L770"/>
      <c r="N770"/>
      <c r="U770"/>
    </row>
    <row r="771" spans="12:21" x14ac:dyDescent="0.3">
      <c r="L771"/>
      <c r="N771"/>
      <c r="U771"/>
    </row>
    <row r="772" spans="12:21" x14ac:dyDescent="0.3">
      <c r="L772"/>
      <c r="N772"/>
      <c r="U772"/>
    </row>
    <row r="773" spans="12:21" x14ac:dyDescent="0.3">
      <c r="L773"/>
      <c r="N773"/>
      <c r="U773"/>
    </row>
    <row r="774" spans="12:21" x14ac:dyDescent="0.3">
      <c r="L774"/>
      <c r="N774"/>
      <c r="U774"/>
    </row>
    <row r="775" spans="12:21" x14ac:dyDescent="0.3">
      <c r="L775"/>
      <c r="N775"/>
      <c r="U775"/>
    </row>
    <row r="776" spans="12:21" x14ac:dyDescent="0.3">
      <c r="L776"/>
      <c r="N776"/>
      <c r="U776"/>
    </row>
    <row r="777" spans="12:21" x14ac:dyDescent="0.3">
      <c r="L777"/>
      <c r="N777"/>
      <c r="U777"/>
    </row>
    <row r="778" spans="12:21" x14ac:dyDescent="0.3">
      <c r="L778"/>
      <c r="N778"/>
      <c r="U778"/>
    </row>
    <row r="779" spans="12:21" x14ac:dyDescent="0.3">
      <c r="L779"/>
      <c r="N779"/>
      <c r="U779"/>
    </row>
    <row r="780" spans="12:21" x14ac:dyDescent="0.3">
      <c r="L780"/>
      <c r="N780"/>
      <c r="U780"/>
    </row>
    <row r="781" spans="12:21" x14ac:dyDescent="0.3">
      <c r="L781"/>
      <c r="N781"/>
      <c r="U781"/>
    </row>
    <row r="782" spans="12:21" x14ac:dyDescent="0.3">
      <c r="L782"/>
      <c r="N782"/>
      <c r="U782"/>
    </row>
    <row r="783" spans="12:21" x14ac:dyDescent="0.3">
      <c r="L783"/>
      <c r="N783"/>
      <c r="U783"/>
    </row>
    <row r="784" spans="12:21" x14ac:dyDescent="0.3">
      <c r="L784"/>
      <c r="N784"/>
      <c r="U784"/>
    </row>
    <row r="785" spans="12:21" x14ac:dyDescent="0.3">
      <c r="L785"/>
      <c r="N785"/>
      <c r="U785"/>
    </row>
    <row r="786" spans="12:21" x14ac:dyDescent="0.3">
      <c r="L786"/>
      <c r="N786"/>
      <c r="U786"/>
    </row>
    <row r="787" spans="12:21" x14ac:dyDescent="0.3">
      <c r="L787"/>
      <c r="N787"/>
      <c r="U787"/>
    </row>
    <row r="788" spans="12:21" x14ac:dyDescent="0.3">
      <c r="L788"/>
      <c r="N788"/>
      <c r="U788"/>
    </row>
    <row r="789" spans="12:21" x14ac:dyDescent="0.3">
      <c r="L789"/>
      <c r="N789"/>
      <c r="U789"/>
    </row>
    <row r="790" spans="12:21" x14ac:dyDescent="0.3">
      <c r="L790"/>
      <c r="N790"/>
      <c r="U790"/>
    </row>
    <row r="791" spans="12:21" x14ac:dyDescent="0.3">
      <c r="L791"/>
      <c r="N791"/>
      <c r="U791"/>
    </row>
    <row r="792" spans="12:21" x14ac:dyDescent="0.3">
      <c r="L792"/>
      <c r="N792"/>
      <c r="U792"/>
    </row>
    <row r="793" spans="12:21" x14ac:dyDescent="0.3">
      <c r="L793"/>
      <c r="N793"/>
      <c r="U793"/>
    </row>
    <row r="794" spans="12:21" x14ac:dyDescent="0.3">
      <c r="L794"/>
      <c r="N794"/>
      <c r="U794"/>
    </row>
    <row r="795" spans="12:21" x14ac:dyDescent="0.3">
      <c r="L795"/>
      <c r="N795"/>
      <c r="U795"/>
    </row>
    <row r="796" spans="12:21" x14ac:dyDescent="0.3">
      <c r="L796"/>
      <c r="N796"/>
      <c r="U796"/>
    </row>
    <row r="797" spans="12:21" x14ac:dyDescent="0.3">
      <c r="L797"/>
      <c r="N797"/>
      <c r="U797"/>
    </row>
    <row r="798" spans="12:21" x14ac:dyDescent="0.3">
      <c r="L798"/>
      <c r="N798"/>
      <c r="U798"/>
    </row>
    <row r="799" spans="12:21" x14ac:dyDescent="0.3">
      <c r="L799"/>
      <c r="N799"/>
      <c r="U799"/>
    </row>
    <row r="800" spans="12:21" x14ac:dyDescent="0.3">
      <c r="L800"/>
      <c r="N800"/>
      <c r="U800"/>
    </row>
    <row r="801" spans="12:21" x14ac:dyDescent="0.3">
      <c r="L801"/>
      <c r="N801"/>
      <c r="U801"/>
    </row>
    <row r="802" spans="12:21" x14ac:dyDescent="0.3">
      <c r="L802"/>
      <c r="N802"/>
      <c r="U802"/>
    </row>
    <row r="803" spans="12:21" x14ac:dyDescent="0.3">
      <c r="L803"/>
      <c r="N803"/>
      <c r="U803"/>
    </row>
    <row r="804" spans="12:21" x14ac:dyDescent="0.3">
      <c r="L804"/>
      <c r="N804"/>
      <c r="U804"/>
    </row>
    <row r="805" spans="12:21" x14ac:dyDescent="0.3">
      <c r="L805"/>
      <c r="N805"/>
      <c r="U805"/>
    </row>
    <row r="806" spans="12:21" x14ac:dyDescent="0.3">
      <c r="L806"/>
      <c r="N806"/>
      <c r="U806"/>
    </row>
    <row r="807" spans="12:21" x14ac:dyDescent="0.3">
      <c r="L807"/>
      <c r="N807"/>
      <c r="U807"/>
    </row>
    <row r="808" spans="12:21" x14ac:dyDescent="0.3">
      <c r="L808"/>
      <c r="N808"/>
      <c r="U808"/>
    </row>
    <row r="809" spans="12:21" x14ac:dyDescent="0.3">
      <c r="L809"/>
      <c r="N809"/>
      <c r="U809"/>
    </row>
    <row r="810" spans="12:21" x14ac:dyDescent="0.3">
      <c r="L810"/>
      <c r="N810"/>
      <c r="U810"/>
    </row>
    <row r="811" spans="12:21" x14ac:dyDescent="0.3">
      <c r="L811"/>
      <c r="N811"/>
      <c r="U811"/>
    </row>
    <row r="812" spans="12:21" x14ac:dyDescent="0.3">
      <c r="L812"/>
      <c r="N812"/>
      <c r="U812"/>
    </row>
    <row r="813" spans="12:21" x14ac:dyDescent="0.3">
      <c r="L813"/>
      <c r="N813"/>
      <c r="U813"/>
    </row>
    <row r="814" spans="12:21" x14ac:dyDescent="0.3">
      <c r="L814"/>
      <c r="N814"/>
      <c r="U814"/>
    </row>
    <row r="815" spans="12:21" x14ac:dyDescent="0.3">
      <c r="L815"/>
      <c r="N815"/>
      <c r="U815"/>
    </row>
    <row r="816" spans="12:21" x14ac:dyDescent="0.3">
      <c r="L816"/>
      <c r="N816"/>
      <c r="U816"/>
    </row>
    <row r="817" spans="12:21" x14ac:dyDescent="0.3">
      <c r="L817"/>
      <c r="N817"/>
      <c r="U817"/>
    </row>
    <row r="818" spans="12:21" x14ac:dyDescent="0.3">
      <c r="L818"/>
      <c r="N818"/>
      <c r="U818"/>
    </row>
    <row r="819" spans="12:21" x14ac:dyDescent="0.3">
      <c r="L819"/>
      <c r="N819"/>
      <c r="U819"/>
    </row>
    <row r="820" spans="12:21" x14ac:dyDescent="0.3">
      <c r="L820"/>
      <c r="N820"/>
      <c r="U820"/>
    </row>
    <row r="821" spans="12:21" x14ac:dyDescent="0.3">
      <c r="L821"/>
      <c r="N821"/>
      <c r="U821"/>
    </row>
    <row r="822" spans="12:21" x14ac:dyDescent="0.3">
      <c r="L822"/>
      <c r="N822"/>
      <c r="U822"/>
    </row>
    <row r="823" spans="12:21" x14ac:dyDescent="0.3">
      <c r="L823"/>
      <c r="N823"/>
      <c r="U823"/>
    </row>
    <row r="824" spans="12:21" x14ac:dyDescent="0.3">
      <c r="L824"/>
      <c r="N824"/>
      <c r="U824"/>
    </row>
    <row r="825" spans="12:21" x14ac:dyDescent="0.3">
      <c r="L825"/>
      <c r="N825"/>
      <c r="U825"/>
    </row>
    <row r="826" spans="12:21" x14ac:dyDescent="0.3">
      <c r="L826"/>
      <c r="N826"/>
      <c r="U826"/>
    </row>
    <row r="827" spans="12:21" x14ac:dyDescent="0.3">
      <c r="L827"/>
      <c r="N827"/>
      <c r="U827"/>
    </row>
    <row r="828" spans="12:21" x14ac:dyDescent="0.3">
      <c r="L828"/>
      <c r="N828"/>
      <c r="U828"/>
    </row>
    <row r="829" spans="12:21" x14ac:dyDescent="0.3">
      <c r="L829"/>
      <c r="N829"/>
      <c r="U829"/>
    </row>
    <row r="830" spans="12:21" x14ac:dyDescent="0.3">
      <c r="L830"/>
      <c r="N830"/>
      <c r="U830"/>
    </row>
    <row r="831" spans="12:21" x14ac:dyDescent="0.3">
      <c r="L831"/>
      <c r="N831"/>
      <c r="U831"/>
    </row>
    <row r="832" spans="12:21" x14ac:dyDescent="0.3">
      <c r="L832"/>
      <c r="N832"/>
      <c r="U832"/>
    </row>
    <row r="833" spans="12:21" x14ac:dyDescent="0.3">
      <c r="L833"/>
      <c r="N833"/>
      <c r="U833"/>
    </row>
    <row r="834" spans="12:21" x14ac:dyDescent="0.3">
      <c r="L834"/>
      <c r="N834"/>
      <c r="U834"/>
    </row>
    <row r="835" spans="12:21" x14ac:dyDescent="0.3">
      <c r="L835"/>
      <c r="N835"/>
      <c r="U835"/>
    </row>
    <row r="836" spans="12:21" x14ac:dyDescent="0.3">
      <c r="L836"/>
      <c r="N836"/>
      <c r="U836"/>
    </row>
    <row r="837" spans="12:21" x14ac:dyDescent="0.3">
      <c r="L837"/>
      <c r="N837"/>
      <c r="U837"/>
    </row>
    <row r="838" spans="12:21" x14ac:dyDescent="0.3">
      <c r="L838"/>
      <c r="N838"/>
      <c r="U838"/>
    </row>
    <row r="839" spans="12:21" x14ac:dyDescent="0.3">
      <c r="L839"/>
      <c r="N839"/>
      <c r="U839"/>
    </row>
    <row r="840" spans="12:21" x14ac:dyDescent="0.3">
      <c r="L840"/>
      <c r="N840"/>
      <c r="U840"/>
    </row>
    <row r="841" spans="12:21" x14ac:dyDescent="0.3">
      <c r="L841"/>
      <c r="N841"/>
      <c r="U841"/>
    </row>
    <row r="842" spans="12:21" x14ac:dyDescent="0.3">
      <c r="L842"/>
      <c r="N842"/>
      <c r="U842"/>
    </row>
    <row r="843" spans="12:21" x14ac:dyDescent="0.3">
      <c r="L843"/>
      <c r="N843"/>
      <c r="U843"/>
    </row>
    <row r="844" spans="12:21" x14ac:dyDescent="0.3">
      <c r="L844"/>
      <c r="N844"/>
      <c r="U844"/>
    </row>
    <row r="845" spans="12:21" x14ac:dyDescent="0.3">
      <c r="L845"/>
      <c r="N845"/>
      <c r="U845"/>
    </row>
    <row r="846" spans="12:21" x14ac:dyDescent="0.3">
      <c r="L846"/>
      <c r="N846"/>
      <c r="U846"/>
    </row>
    <row r="847" spans="12:21" x14ac:dyDescent="0.3">
      <c r="L847"/>
      <c r="N847"/>
      <c r="U847"/>
    </row>
    <row r="848" spans="12:21" x14ac:dyDescent="0.3">
      <c r="L848"/>
      <c r="N848"/>
      <c r="U848"/>
    </row>
    <row r="849" spans="12:21" x14ac:dyDescent="0.3">
      <c r="L849"/>
      <c r="N849"/>
      <c r="U849"/>
    </row>
    <row r="850" spans="12:21" x14ac:dyDescent="0.3">
      <c r="L850"/>
      <c r="N850"/>
      <c r="U850"/>
    </row>
    <row r="851" spans="12:21" x14ac:dyDescent="0.3">
      <c r="L851"/>
      <c r="N851"/>
      <c r="U851"/>
    </row>
    <row r="852" spans="12:21" x14ac:dyDescent="0.3">
      <c r="L852"/>
      <c r="N852"/>
      <c r="U852"/>
    </row>
    <row r="853" spans="12:21" x14ac:dyDescent="0.3">
      <c r="L853"/>
      <c r="N853"/>
      <c r="U853"/>
    </row>
    <row r="854" spans="12:21" x14ac:dyDescent="0.3">
      <c r="L854"/>
      <c r="N854"/>
      <c r="U854"/>
    </row>
    <row r="855" spans="12:21" x14ac:dyDescent="0.3">
      <c r="L855"/>
      <c r="N855"/>
      <c r="U855"/>
    </row>
    <row r="856" spans="12:21" x14ac:dyDescent="0.3">
      <c r="L856"/>
      <c r="N856"/>
      <c r="U856"/>
    </row>
    <row r="857" spans="12:21" x14ac:dyDescent="0.3">
      <c r="L857"/>
      <c r="N857"/>
      <c r="U857"/>
    </row>
    <row r="858" spans="12:21" x14ac:dyDescent="0.3">
      <c r="L858"/>
      <c r="N858"/>
      <c r="U858"/>
    </row>
    <row r="859" spans="12:21" x14ac:dyDescent="0.3">
      <c r="L859"/>
      <c r="N859"/>
      <c r="U859"/>
    </row>
    <row r="860" spans="12:21" x14ac:dyDescent="0.3">
      <c r="L860"/>
      <c r="N860"/>
      <c r="U860"/>
    </row>
    <row r="861" spans="12:21" x14ac:dyDescent="0.3">
      <c r="L861"/>
      <c r="N861"/>
      <c r="U861"/>
    </row>
    <row r="862" spans="12:21" x14ac:dyDescent="0.3">
      <c r="L862"/>
      <c r="N862"/>
      <c r="U862"/>
    </row>
    <row r="863" spans="12:21" x14ac:dyDescent="0.3">
      <c r="L863"/>
      <c r="N863"/>
      <c r="U863"/>
    </row>
    <row r="864" spans="12:21" x14ac:dyDescent="0.3">
      <c r="L864"/>
      <c r="N864"/>
      <c r="U864"/>
    </row>
    <row r="865" spans="12:21" x14ac:dyDescent="0.3">
      <c r="L865"/>
      <c r="N865"/>
      <c r="U865"/>
    </row>
    <row r="866" spans="12:21" x14ac:dyDescent="0.3">
      <c r="L866"/>
      <c r="N866"/>
      <c r="U866"/>
    </row>
    <row r="867" spans="12:21" x14ac:dyDescent="0.3">
      <c r="L867"/>
      <c r="N867"/>
      <c r="U867"/>
    </row>
    <row r="868" spans="12:21" x14ac:dyDescent="0.3">
      <c r="L868"/>
      <c r="N868"/>
      <c r="U868"/>
    </row>
    <row r="869" spans="12:21" x14ac:dyDescent="0.3">
      <c r="L869"/>
      <c r="N869"/>
      <c r="U869"/>
    </row>
    <row r="870" spans="12:21" x14ac:dyDescent="0.3">
      <c r="L870"/>
      <c r="N870"/>
      <c r="U870"/>
    </row>
    <row r="871" spans="12:21" x14ac:dyDescent="0.3">
      <c r="L871"/>
      <c r="N871"/>
      <c r="U871"/>
    </row>
    <row r="872" spans="12:21" x14ac:dyDescent="0.3">
      <c r="L872"/>
      <c r="N872"/>
      <c r="U872"/>
    </row>
    <row r="873" spans="12:21" x14ac:dyDescent="0.3">
      <c r="L873"/>
      <c r="N873"/>
      <c r="U873"/>
    </row>
    <row r="874" spans="12:21" x14ac:dyDescent="0.3">
      <c r="L874"/>
      <c r="N874"/>
      <c r="U874"/>
    </row>
    <row r="875" spans="12:21" x14ac:dyDescent="0.3">
      <c r="L875"/>
      <c r="N875"/>
      <c r="U875"/>
    </row>
    <row r="876" spans="12:21" x14ac:dyDescent="0.3">
      <c r="L876"/>
      <c r="N876"/>
      <c r="U876"/>
    </row>
    <row r="877" spans="12:21" x14ac:dyDescent="0.3">
      <c r="L877"/>
      <c r="N877"/>
      <c r="U877"/>
    </row>
    <row r="878" spans="12:21" x14ac:dyDescent="0.3">
      <c r="L878"/>
      <c r="N878"/>
      <c r="U878"/>
    </row>
    <row r="879" spans="12:21" x14ac:dyDescent="0.3">
      <c r="L879"/>
      <c r="N879"/>
      <c r="U879"/>
    </row>
    <row r="880" spans="12:21" x14ac:dyDescent="0.3">
      <c r="L880"/>
      <c r="N880"/>
      <c r="U880"/>
    </row>
    <row r="881" spans="12:21" x14ac:dyDescent="0.3">
      <c r="L881"/>
      <c r="N881"/>
      <c r="U881"/>
    </row>
    <row r="882" spans="12:21" x14ac:dyDescent="0.3">
      <c r="L882"/>
      <c r="N882"/>
      <c r="U882"/>
    </row>
    <row r="883" spans="12:21" x14ac:dyDescent="0.3">
      <c r="L883"/>
      <c r="N883"/>
      <c r="U883"/>
    </row>
    <row r="884" spans="12:21" x14ac:dyDescent="0.3">
      <c r="L884"/>
      <c r="N884"/>
      <c r="U884"/>
    </row>
    <row r="885" spans="12:21" x14ac:dyDescent="0.3">
      <c r="L885"/>
      <c r="N885"/>
      <c r="U885"/>
    </row>
    <row r="886" spans="12:21" x14ac:dyDescent="0.3">
      <c r="L886"/>
      <c r="N886"/>
      <c r="U886"/>
    </row>
    <row r="887" spans="12:21" x14ac:dyDescent="0.3">
      <c r="L887"/>
      <c r="N887"/>
      <c r="U887"/>
    </row>
    <row r="888" spans="12:21" x14ac:dyDescent="0.3">
      <c r="L888"/>
      <c r="N888"/>
      <c r="U888"/>
    </row>
    <row r="889" spans="12:21" x14ac:dyDescent="0.3">
      <c r="L889"/>
      <c r="N889"/>
      <c r="U889"/>
    </row>
    <row r="890" spans="12:21" x14ac:dyDescent="0.3">
      <c r="L890"/>
      <c r="N890"/>
      <c r="U890"/>
    </row>
    <row r="891" spans="12:21" x14ac:dyDescent="0.3">
      <c r="L891"/>
      <c r="N891"/>
      <c r="U891"/>
    </row>
    <row r="892" spans="12:21" x14ac:dyDescent="0.3">
      <c r="L892"/>
      <c r="N892"/>
      <c r="U892"/>
    </row>
    <row r="893" spans="12:21" x14ac:dyDescent="0.3">
      <c r="L893"/>
      <c r="N893"/>
      <c r="U893"/>
    </row>
    <row r="894" spans="12:21" x14ac:dyDescent="0.3">
      <c r="L894"/>
      <c r="N894"/>
      <c r="U894"/>
    </row>
    <row r="895" spans="12:21" x14ac:dyDescent="0.3">
      <c r="L895"/>
      <c r="N895"/>
      <c r="U895"/>
    </row>
    <row r="896" spans="12:21" x14ac:dyDescent="0.3">
      <c r="L896"/>
      <c r="N896"/>
      <c r="U896"/>
    </row>
    <row r="897" spans="12:21" x14ac:dyDescent="0.3">
      <c r="L897"/>
      <c r="N897"/>
      <c r="U897"/>
    </row>
    <row r="898" spans="12:21" x14ac:dyDescent="0.3">
      <c r="L898"/>
      <c r="N898"/>
      <c r="U898"/>
    </row>
    <row r="899" spans="12:21" x14ac:dyDescent="0.3">
      <c r="L899"/>
      <c r="N899"/>
      <c r="U899"/>
    </row>
    <row r="900" spans="12:21" x14ac:dyDescent="0.3">
      <c r="L900"/>
      <c r="N900"/>
      <c r="U900"/>
    </row>
    <row r="901" spans="12:21" x14ac:dyDescent="0.3">
      <c r="L901"/>
      <c r="N901"/>
      <c r="U901"/>
    </row>
    <row r="902" spans="12:21" x14ac:dyDescent="0.3">
      <c r="L902"/>
      <c r="N902"/>
      <c r="U902"/>
    </row>
    <row r="903" spans="12:21" x14ac:dyDescent="0.3">
      <c r="L903"/>
      <c r="N903"/>
      <c r="U903"/>
    </row>
    <row r="904" spans="12:21" x14ac:dyDescent="0.3">
      <c r="L904"/>
      <c r="N904"/>
      <c r="U904"/>
    </row>
    <row r="905" spans="12:21" x14ac:dyDescent="0.3">
      <c r="L905"/>
      <c r="N905"/>
      <c r="U905"/>
    </row>
    <row r="906" spans="12:21" x14ac:dyDescent="0.3">
      <c r="L906"/>
      <c r="N906"/>
      <c r="U906"/>
    </row>
    <row r="907" spans="12:21" x14ac:dyDescent="0.3">
      <c r="L907"/>
      <c r="N907"/>
      <c r="U907"/>
    </row>
    <row r="908" spans="12:21" x14ac:dyDescent="0.3">
      <c r="L908"/>
      <c r="N908"/>
      <c r="U908"/>
    </row>
    <row r="909" spans="12:21" x14ac:dyDescent="0.3">
      <c r="L909"/>
      <c r="N909"/>
      <c r="U909"/>
    </row>
    <row r="910" spans="12:21" x14ac:dyDescent="0.3">
      <c r="L910"/>
      <c r="N910"/>
      <c r="U910"/>
    </row>
    <row r="911" spans="12:21" x14ac:dyDescent="0.3">
      <c r="L911"/>
      <c r="N911"/>
      <c r="U911"/>
    </row>
    <row r="912" spans="12:21" x14ac:dyDescent="0.3">
      <c r="L912"/>
      <c r="N912"/>
      <c r="U912"/>
    </row>
    <row r="913" spans="12:21" x14ac:dyDescent="0.3">
      <c r="L913"/>
      <c r="N913"/>
      <c r="U913"/>
    </row>
    <row r="914" spans="12:21" x14ac:dyDescent="0.3">
      <c r="L914"/>
      <c r="N914"/>
      <c r="U914"/>
    </row>
    <row r="915" spans="12:21" x14ac:dyDescent="0.3">
      <c r="L915"/>
      <c r="N915"/>
      <c r="U915"/>
    </row>
    <row r="916" spans="12:21" x14ac:dyDescent="0.3">
      <c r="L916"/>
      <c r="N916"/>
      <c r="U916"/>
    </row>
    <row r="917" spans="12:21" x14ac:dyDescent="0.3">
      <c r="L917"/>
      <c r="N917"/>
      <c r="U917"/>
    </row>
    <row r="918" spans="12:21" x14ac:dyDescent="0.3">
      <c r="L918"/>
      <c r="N918"/>
      <c r="U918"/>
    </row>
    <row r="919" spans="12:21" x14ac:dyDescent="0.3">
      <c r="L919"/>
      <c r="N919"/>
      <c r="U919"/>
    </row>
    <row r="920" spans="12:21" x14ac:dyDescent="0.3">
      <c r="L920"/>
      <c r="N920"/>
      <c r="U920"/>
    </row>
    <row r="921" spans="12:21" x14ac:dyDescent="0.3">
      <c r="L921"/>
      <c r="N921"/>
      <c r="U921"/>
    </row>
    <row r="922" spans="12:21" x14ac:dyDescent="0.3">
      <c r="L922"/>
      <c r="N922"/>
      <c r="U922"/>
    </row>
    <row r="923" spans="12:21" x14ac:dyDescent="0.3">
      <c r="L923"/>
      <c r="N923"/>
      <c r="U923"/>
    </row>
    <row r="924" spans="12:21" x14ac:dyDescent="0.3">
      <c r="L924"/>
      <c r="N924"/>
      <c r="U924"/>
    </row>
    <row r="925" spans="12:21" x14ac:dyDescent="0.3">
      <c r="L925"/>
      <c r="N925"/>
      <c r="U925"/>
    </row>
    <row r="926" spans="12:21" x14ac:dyDescent="0.3">
      <c r="L926"/>
      <c r="N926"/>
      <c r="U926"/>
    </row>
    <row r="927" spans="12:21" x14ac:dyDescent="0.3">
      <c r="L927"/>
      <c r="N927"/>
      <c r="U927"/>
    </row>
    <row r="928" spans="12:21" x14ac:dyDescent="0.3">
      <c r="L928"/>
      <c r="N928"/>
      <c r="U928"/>
    </row>
    <row r="929" spans="12:21" x14ac:dyDescent="0.3">
      <c r="L929"/>
      <c r="N929"/>
      <c r="U929"/>
    </row>
    <row r="930" spans="12:21" x14ac:dyDescent="0.3">
      <c r="L930"/>
      <c r="N930"/>
      <c r="U930"/>
    </row>
    <row r="931" spans="12:21" x14ac:dyDescent="0.3">
      <c r="L931"/>
      <c r="N931"/>
      <c r="U931"/>
    </row>
    <row r="932" spans="12:21" x14ac:dyDescent="0.3">
      <c r="L932"/>
      <c r="N932"/>
      <c r="U932"/>
    </row>
    <row r="933" spans="12:21" x14ac:dyDescent="0.3">
      <c r="L933"/>
      <c r="N933"/>
      <c r="U933"/>
    </row>
    <row r="934" spans="12:21" x14ac:dyDescent="0.3">
      <c r="L934"/>
      <c r="N934"/>
      <c r="U934"/>
    </row>
    <row r="935" spans="12:21" x14ac:dyDescent="0.3">
      <c r="L935"/>
      <c r="N935"/>
      <c r="U935"/>
    </row>
    <row r="936" spans="12:21" x14ac:dyDescent="0.3">
      <c r="L936"/>
      <c r="N936"/>
      <c r="U936"/>
    </row>
    <row r="937" spans="12:21" x14ac:dyDescent="0.3">
      <c r="L937"/>
      <c r="N937"/>
      <c r="U937"/>
    </row>
    <row r="938" spans="12:21" x14ac:dyDescent="0.3">
      <c r="L938"/>
      <c r="N938"/>
      <c r="U938"/>
    </row>
    <row r="939" spans="12:21" x14ac:dyDescent="0.3">
      <c r="L939"/>
      <c r="N939"/>
      <c r="U939"/>
    </row>
    <row r="940" spans="12:21" x14ac:dyDescent="0.3">
      <c r="L940"/>
      <c r="N940"/>
      <c r="U940"/>
    </row>
    <row r="941" spans="12:21" x14ac:dyDescent="0.3">
      <c r="L941"/>
      <c r="N941"/>
      <c r="U941"/>
    </row>
    <row r="942" spans="12:21" x14ac:dyDescent="0.3">
      <c r="L942"/>
      <c r="N942"/>
      <c r="U942"/>
    </row>
    <row r="943" spans="12:21" x14ac:dyDescent="0.3">
      <c r="L943"/>
      <c r="N943"/>
      <c r="U943"/>
    </row>
    <row r="944" spans="12:21" x14ac:dyDescent="0.3">
      <c r="L944"/>
      <c r="N944"/>
      <c r="U944"/>
    </row>
    <row r="945" spans="12:21" x14ac:dyDescent="0.3">
      <c r="L945"/>
      <c r="N945"/>
      <c r="U945"/>
    </row>
    <row r="946" spans="12:21" x14ac:dyDescent="0.3">
      <c r="L946"/>
      <c r="N946"/>
      <c r="U946"/>
    </row>
    <row r="947" spans="12:21" x14ac:dyDescent="0.3">
      <c r="L947"/>
      <c r="N947"/>
      <c r="U947"/>
    </row>
    <row r="948" spans="12:21" x14ac:dyDescent="0.3">
      <c r="L948"/>
      <c r="N948"/>
      <c r="U948"/>
    </row>
    <row r="949" spans="12:21" x14ac:dyDescent="0.3">
      <c r="L949"/>
      <c r="N949"/>
      <c r="U949"/>
    </row>
    <row r="950" spans="12:21" x14ac:dyDescent="0.3">
      <c r="L950"/>
      <c r="N950"/>
      <c r="U950"/>
    </row>
    <row r="951" spans="12:21" x14ac:dyDescent="0.3">
      <c r="L951"/>
      <c r="N951"/>
      <c r="U951"/>
    </row>
    <row r="952" spans="12:21" x14ac:dyDescent="0.3">
      <c r="L952"/>
      <c r="N952"/>
      <c r="U952"/>
    </row>
    <row r="953" spans="12:21" x14ac:dyDescent="0.3">
      <c r="L953"/>
      <c r="N953"/>
      <c r="U953"/>
    </row>
    <row r="954" spans="12:21" x14ac:dyDescent="0.3">
      <c r="L954"/>
      <c r="N954"/>
      <c r="U954"/>
    </row>
    <row r="955" spans="12:21" x14ac:dyDescent="0.3">
      <c r="L955"/>
      <c r="N955"/>
      <c r="U955"/>
    </row>
    <row r="956" spans="12:21" x14ac:dyDescent="0.3">
      <c r="L956"/>
      <c r="N956"/>
      <c r="U956"/>
    </row>
    <row r="957" spans="12:21" x14ac:dyDescent="0.3">
      <c r="L957"/>
      <c r="N957"/>
      <c r="U957"/>
    </row>
    <row r="958" spans="12:21" x14ac:dyDescent="0.3">
      <c r="L958"/>
      <c r="N958"/>
      <c r="U958"/>
    </row>
    <row r="959" spans="12:21" x14ac:dyDescent="0.3">
      <c r="L959"/>
      <c r="N959"/>
      <c r="U959"/>
    </row>
    <row r="960" spans="12:21" x14ac:dyDescent="0.3">
      <c r="L960"/>
      <c r="N960"/>
      <c r="U960"/>
    </row>
    <row r="961" spans="12:21" x14ac:dyDescent="0.3">
      <c r="L961"/>
      <c r="N961"/>
      <c r="U961"/>
    </row>
    <row r="962" spans="12:21" x14ac:dyDescent="0.3">
      <c r="L962"/>
      <c r="N962"/>
      <c r="U962"/>
    </row>
    <row r="963" spans="12:21" x14ac:dyDescent="0.3">
      <c r="L963"/>
      <c r="N963"/>
      <c r="U963"/>
    </row>
    <row r="964" spans="12:21" x14ac:dyDescent="0.3">
      <c r="L964"/>
      <c r="N964"/>
      <c r="U964"/>
    </row>
    <row r="965" spans="12:21" x14ac:dyDescent="0.3">
      <c r="L965"/>
      <c r="N965"/>
      <c r="U965"/>
    </row>
    <row r="966" spans="12:21" x14ac:dyDescent="0.3">
      <c r="L966"/>
      <c r="N966"/>
      <c r="U966"/>
    </row>
    <row r="967" spans="12:21" x14ac:dyDescent="0.3">
      <c r="L967"/>
      <c r="N967"/>
      <c r="U967"/>
    </row>
    <row r="968" spans="12:21" x14ac:dyDescent="0.3">
      <c r="L968"/>
      <c r="N968"/>
      <c r="U968"/>
    </row>
    <row r="969" spans="12:21" x14ac:dyDescent="0.3">
      <c r="L969"/>
      <c r="N969"/>
      <c r="U969"/>
    </row>
    <row r="970" spans="12:21" x14ac:dyDescent="0.3">
      <c r="L970"/>
      <c r="N970"/>
      <c r="U970"/>
    </row>
    <row r="971" spans="12:21" x14ac:dyDescent="0.3">
      <c r="L971"/>
      <c r="N971"/>
      <c r="U971"/>
    </row>
    <row r="972" spans="12:21" x14ac:dyDescent="0.3">
      <c r="L972"/>
      <c r="N972"/>
      <c r="U972"/>
    </row>
    <row r="973" spans="12:21" x14ac:dyDescent="0.3">
      <c r="L973"/>
      <c r="N973"/>
      <c r="U973"/>
    </row>
    <row r="974" spans="12:21" x14ac:dyDescent="0.3">
      <c r="L974"/>
      <c r="N974"/>
      <c r="U974"/>
    </row>
    <row r="975" spans="12:21" x14ac:dyDescent="0.3">
      <c r="L975"/>
      <c r="N975"/>
      <c r="U975"/>
    </row>
    <row r="976" spans="12:21" x14ac:dyDescent="0.3">
      <c r="L976"/>
      <c r="N976"/>
      <c r="U976"/>
    </row>
    <row r="977" spans="12:21" x14ac:dyDescent="0.3">
      <c r="L977"/>
      <c r="N977"/>
      <c r="U977"/>
    </row>
    <row r="978" spans="12:21" x14ac:dyDescent="0.3">
      <c r="L978"/>
      <c r="N978"/>
      <c r="U978"/>
    </row>
    <row r="979" spans="12:21" x14ac:dyDescent="0.3">
      <c r="L979"/>
      <c r="N979"/>
      <c r="U979"/>
    </row>
    <row r="980" spans="12:21" x14ac:dyDescent="0.3">
      <c r="L980"/>
      <c r="N980"/>
      <c r="U980"/>
    </row>
    <row r="981" spans="12:21" x14ac:dyDescent="0.3">
      <c r="L981"/>
      <c r="N981"/>
      <c r="U981"/>
    </row>
    <row r="982" spans="12:21" x14ac:dyDescent="0.3">
      <c r="L982"/>
      <c r="N982"/>
      <c r="U982"/>
    </row>
    <row r="983" spans="12:21" x14ac:dyDescent="0.3">
      <c r="L983"/>
      <c r="N983"/>
      <c r="U983"/>
    </row>
    <row r="984" spans="12:21" x14ac:dyDescent="0.3">
      <c r="L984"/>
      <c r="N984"/>
      <c r="U984"/>
    </row>
    <row r="985" spans="12:21" x14ac:dyDescent="0.3">
      <c r="L985"/>
      <c r="N985"/>
      <c r="U985"/>
    </row>
    <row r="986" spans="12:21" x14ac:dyDescent="0.3">
      <c r="L986"/>
      <c r="N986"/>
      <c r="U986"/>
    </row>
    <row r="987" spans="12:21" x14ac:dyDescent="0.3">
      <c r="L987"/>
      <c r="N987"/>
      <c r="U987"/>
    </row>
    <row r="988" spans="12:21" x14ac:dyDescent="0.3">
      <c r="L988"/>
      <c r="N988"/>
      <c r="U988"/>
    </row>
    <row r="989" spans="12:21" x14ac:dyDescent="0.3">
      <c r="L989"/>
      <c r="N989"/>
      <c r="U989"/>
    </row>
    <row r="990" spans="12:21" x14ac:dyDescent="0.3">
      <c r="L990"/>
      <c r="N990"/>
      <c r="U990"/>
    </row>
    <row r="991" spans="12:21" x14ac:dyDescent="0.3">
      <c r="L991"/>
      <c r="N991"/>
      <c r="U991"/>
    </row>
    <row r="992" spans="12:21" x14ac:dyDescent="0.3">
      <c r="L992"/>
      <c r="N992"/>
      <c r="U992"/>
    </row>
    <row r="993" spans="12:21" x14ac:dyDescent="0.3">
      <c r="L993"/>
      <c r="N993"/>
      <c r="U993"/>
    </row>
    <row r="994" spans="12:21" x14ac:dyDescent="0.3">
      <c r="L994"/>
      <c r="N994"/>
      <c r="U994"/>
    </row>
    <row r="995" spans="12:21" x14ac:dyDescent="0.3">
      <c r="L995"/>
      <c r="N995"/>
      <c r="U995"/>
    </row>
    <row r="996" spans="12:21" x14ac:dyDescent="0.3">
      <c r="L996"/>
      <c r="N996"/>
      <c r="U996"/>
    </row>
    <row r="997" spans="12:21" x14ac:dyDescent="0.3">
      <c r="L997"/>
      <c r="N997"/>
      <c r="U997"/>
    </row>
    <row r="998" spans="12:21" x14ac:dyDescent="0.3">
      <c r="L998"/>
      <c r="N998"/>
      <c r="U998"/>
    </row>
    <row r="999" spans="12:21" x14ac:dyDescent="0.3">
      <c r="L999"/>
      <c r="N999"/>
      <c r="U999"/>
    </row>
    <row r="1000" spans="12:21" x14ac:dyDescent="0.3">
      <c r="L1000"/>
      <c r="N1000"/>
      <c r="U1000"/>
    </row>
    <row r="1001" spans="12:21" x14ac:dyDescent="0.3">
      <c r="L1001"/>
      <c r="N1001"/>
      <c r="U1001"/>
    </row>
    <row r="1002" spans="12:21" x14ac:dyDescent="0.3">
      <c r="L1002"/>
      <c r="N1002"/>
      <c r="U1002"/>
    </row>
    <row r="1003" spans="12:21" x14ac:dyDescent="0.3">
      <c r="L1003"/>
      <c r="N1003"/>
      <c r="U1003"/>
    </row>
    <row r="1004" spans="12:21" x14ac:dyDescent="0.3">
      <c r="L1004"/>
      <c r="N1004"/>
      <c r="U1004"/>
    </row>
    <row r="1005" spans="12:21" x14ac:dyDescent="0.3">
      <c r="L1005"/>
      <c r="N1005"/>
      <c r="U1005"/>
    </row>
    <row r="1006" spans="12:21" x14ac:dyDescent="0.3">
      <c r="L1006"/>
      <c r="N1006"/>
      <c r="U1006"/>
    </row>
    <row r="1007" spans="12:21" x14ac:dyDescent="0.3">
      <c r="L1007"/>
      <c r="N1007"/>
      <c r="U1007"/>
    </row>
    <row r="1008" spans="12:21" x14ac:dyDescent="0.3">
      <c r="L1008"/>
      <c r="N1008"/>
      <c r="U1008"/>
    </row>
    <row r="1009" spans="12:21" x14ac:dyDescent="0.3">
      <c r="L1009"/>
      <c r="N1009"/>
      <c r="U1009"/>
    </row>
    <row r="1010" spans="12:21" x14ac:dyDescent="0.3">
      <c r="L1010"/>
      <c r="N1010"/>
      <c r="U1010"/>
    </row>
    <row r="1011" spans="12:21" x14ac:dyDescent="0.3">
      <c r="L1011"/>
      <c r="N1011"/>
      <c r="U1011"/>
    </row>
    <row r="1012" spans="12:21" x14ac:dyDescent="0.3">
      <c r="L1012"/>
      <c r="N1012"/>
      <c r="U1012"/>
    </row>
    <row r="1013" spans="12:21" x14ac:dyDescent="0.3">
      <c r="L1013"/>
      <c r="N1013"/>
      <c r="U1013"/>
    </row>
    <row r="1014" spans="12:21" x14ac:dyDescent="0.3">
      <c r="L1014"/>
      <c r="N1014"/>
      <c r="U1014"/>
    </row>
    <row r="1015" spans="12:21" x14ac:dyDescent="0.3">
      <c r="L1015"/>
      <c r="N1015"/>
      <c r="U1015"/>
    </row>
    <row r="1016" spans="12:21" x14ac:dyDescent="0.3">
      <c r="L1016"/>
      <c r="N1016"/>
      <c r="U1016"/>
    </row>
    <row r="1017" spans="12:21" x14ac:dyDescent="0.3">
      <c r="L1017"/>
      <c r="N1017"/>
      <c r="U1017"/>
    </row>
    <row r="1018" spans="12:21" x14ac:dyDescent="0.3">
      <c r="L1018"/>
      <c r="N1018"/>
      <c r="U1018"/>
    </row>
    <row r="1019" spans="12:21" x14ac:dyDescent="0.3">
      <c r="L1019"/>
      <c r="N1019"/>
      <c r="U1019"/>
    </row>
    <row r="1020" spans="12:21" x14ac:dyDescent="0.3">
      <c r="L1020"/>
      <c r="N1020"/>
      <c r="U1020"/>
    </row>
    <row r="1021" spans="12:21" x14ac:dyDescent="0.3">
      <c r="L1021"/>
      <c r="N1021"/>
      <c r="U1021"/>
    </row>
    <row r="1022" spans="12:21" x14ac:dyDescent="0.3">
      <c r="L1022"/>
      <c r="N1022"/>
      <c r="U1022"/>
    </row>
    <row r="1023" spans="12:21" x14ac:dyDescent="0.3">
      <c r="L1023"/>
      <c r="N1023"/>
      <c r="U1023"/>
    </row>
    <row r="1024" spans="12:21" x14ac:dyDescent="0.3">
      <c r="L1024"/>
      <c r="N1024"/>
      <c r="U1024"/>
    </row>
    <row r="1025" spans="12:21" x14ac:dyDescent="0.3">
      <c r="L1025"/>
      <c r="N1025"/>
      <c r="U1025"/>
    </row>
    <row r="1026" spans="12:21" x14ac:dyDescent="0.3">
      <c r="L1026"/>
      <c r="N1026"/>
      <c r="U1026"/>
    </row>
    <row r="1027" spans="12:21" x14ac:dyDescent="0.3">
      <c r="L1027"/>
      <c r="N1027"/>
      <c r="U1027"/>
    </row>
    <row r="1028" spans="12:21" x14ac:dyDescent="0.3">
      <c r="L1028"/>
      <c r="N1028"/>
      <c r="U1028"/>
    </row>
    <row r="1029" spans="12:21" x14ac:dyDescent="0.3">
      <c r="L1029"/>
      <c r="N1029"/>
      <c r="U1029"/>
    </row>
    <row r="1030" spans="12:21" x14ac:dyDescent="0.3">
      <c r="L1030"/>
      <c r="N1030"/>
      <c r="U1030"/>
    </row>
    <row r="1031" spans="12:21" x14ac:dyDescent="0.3">
      <c r="L1031"/>
      <c r="N1031"/>
      <c r="U1031"/>
    </row>
    <row r="1032" spans="12:21" x14ac:dyDescent="0.3">
      <c r="L1032"/>
      <c r="N1032"/>
      <c r="U1032"/>
    </row>
    <row r="1033" spans="12:21" x14ac:dyDescent="0.3">
      <c r="L1033"/>
      <c r="N1033"/>
      <c r="U1033"/>
    </row>
    <row r="1034" spans="12:21" x14ac:dyDescent="0.3">
      <c r="L1034"/>
      <c r="N1034"/>
      <c r="U1034"/>
    </row>
    <row r="1035" spans="12:21" x14ac:dyDescent="0.3">
      <c r="L1035"/>
      <c r="N1035"/>
      <c r="U1035"/>
    </row>
    <row r="1036" spans="12:21" x14ac:dyDescent="0.3">
      <c r="L1036"/>
      <c r="N1036"/>
      <c r="U1036"/>
    </row>
    <row r="1037" spans="12:21" x14ac:dyDescent="0.3">
      <c r="L1037"/>
      <c r="N1037"/>
      <c r="U1037"/>
    </row>
    <row r="1038" spans="12:21" x14ac:dyDescent="0.3">
      <c r="L1038"/>
      <c r="N1038"/>
      <c r="U1038"/>
    </row>
    <row r="1039" spans="12:21" x14ac:dyDescent="0.3">
      <c r="L1039"/>
      <c r="N1039"/>
      <c r="U1039"/>
    </row>
    <row r="1040" spans="12:21" x14ac:dyDescent="0.3">
      <c r="L1040"/>
      <c r="N1040"/>
      <c r="U1040"/>
    </row>
    <row r="1041" spans="12:21" x14ac:dyDescent="0.3">
      <c r="L1041"/>
      <c r="N1041"/>
      <c r="U1041"/>
    </row>
    <row r="1042" spans="12:21" x14ac:dyDescent="0.3">
      <c r="L1042"/>
      <c r="N1042"/>
      <c r="U1042"/>
    </row>
    <row r="1043" spans="12:21" x14ac:dyDescent="0.3">
      <c r="L1043"/>
      <c r="N1043"/>
      <c r="U1043"/>
    </row>
    <row r="1044" spans="12:21" x14ac:dyDescent="0.3">
      <c r="L1044"/>
      <c r="N1044"/>
      <c r="U1044"/>
    </row>
    <row r="1045" spans="12:21" x14ac:dyDescent="0.3">
      <c r="L1045"/>
      <c r="N1045"/>
      <c r="U1045"/>
    </row>
    <row r="1046" spans="12:21" x14ac:dyDescent="0.3">
      <c r="L1046"/>
      <c r="N1046"/>
      <c r="U1046"/>
    </row>
    <row r="1047" spans="12:21" x14ac:dyDescent="0.3">
      <c r="L1047"/>
      <c r="N1047"/>
      <c r="U1047"/>
    </row>
    <row r="1048" spans="12:21" x14ac:dyDescent="0.3">
      <c r="L1048"/>
      <c r="N1048"/>
      <c r="U1048"/>
    </row>
    <row r="1049" spans="12:21" x14ac:dyDescent="0.3">
      <c r="L1049"/>
      <c r="N1049"/>
      <c r="U1049"/>
    </row>
    <row r="1050" spans="12:21" x14ac:dyDescent="0.3">
      <c r="L1050"/>
      <c r="N1050"/>
      <c r="U1050"/>
    </row>
    <row r="1051" spans="12:21" x14ac:dyDescent="0.3">
      <c r="L1051"/>
      <c r="N1051"/>
      <c r="U1051"/>
    </row>
    <row r="1052" spans="12:21" x14ac:dyDescent="0.3">
      <c r="L1052"/>
      <c r="N1052"/>
      <c r="U1052"/>
    </row>
    <row r="1053" spans="12:21" x14ac:dyDescent="0.3">
      <c r="L1053"/>
      <c r="N1053"/>
      <c r="U1053"/>
    </row>
    <row r="1054" spans="12:21" x14ac:dyDescent="0.3">
      <c r="L1054"/>
      <c r="N1054"/>
      <c r="U1054"/>
    </row>
    <row r="1055" spans="12:21" x14ac:dyDescent="0.3">
      <c r="L1055"/>
      <c r="N1055"/>
      <c r="U1055"/>
    </row>
    <row r="1056" spans="12:21" x14ac:dyDescent="0.3">
      <c r="L1056"/>
      <c r="N1056"/>
      <c r="U1056"/>
    </row>
    <row r="1057" spans="12:21" x14ac:dyDescent="0.3">
      <c r="L1057"/>
      <c r="N1057"/>
      <c r="U1057"/>
    </row>
    <row r="1058" spans="12:21" x14ac:dyDescent="0.3">
      <c r="L1058"/>
      <c r="N1058"/>
      <c r="U1058"/>
    </row>
    <row r="1059" spans="12:21" x14ac:dyDescent="0.3">
      <c r="L1059"/>
      <c r="N1059"/>
      <c r="U1059"/>
    </row>
    <row r="1060" spans="12:21" x14ac:dyDescent="0.3">
      <c r="L1060"/>
      <c r="N1060"/>
      <c r="U1060"/>
    </row>
    <row r="1061" spans="12:21" x14ac:dyDescent="0.3">
      <c r="L1061"/>
      <c r="N1061"/>
      <c r="U1061"/>
    </row>
    <row r="1062" spans="12:21" x14ac:dyDescent="0.3">
      <c r="L1062"/>
      <c r="N1062"/>
      <c r="U1062"/>
    </row>
    <row r="1063" spans="12:21" x14ac:dyDescent="0.3">
      <c r="L1063"/>
      <c r="N1063"/>
      <c r="U1063"/>
    </row>
    <row r="1064" spans="12:21" x14ac:dyDescent="0.3">
      <c r="L1064"/>
      <c r="N1064"/>
      <c r="U1064"/>
    </row>
    <row r="1065" spans="12:21" x14ac:dyDescent="0.3">
      <c r="L1065"/>
      <c r="N1065"/>
      <c r="U1065"/>
    </row>
    <row r="1066" spans="12:21" x14ac:dyDescent="0.3">
      <c r="L1066"/>
      <c r="N1066"/>
      <c r="U1066"/>
    </row>
    <row r="1067" spans="12:21" x14ac:dyDescent="0.3">
      <c r="L1067"/>
      <c r="N1067"/>
      <c r="U1067"/>
    </row>
    <row r="1068" spans="12:21" x14ac:dyDescent="0.3">
      <c r="L1068"/>
      <c r="N1068"/>
      <c r="U1068"/>
    </row>
    <row r="1069" spans="12:21" x14ac:dyDescent="0.3">
      <c r="L1069"/>
      <c r="N1069"/>
      <c r="U1069"/>
    </row>
    <row r="1070" spans="12:21" x14ac:dyDescent="0.3">
      <c r="L1070"/>
      <c r="N1070"/>
      <c r="U1070"/>
    </row>
    <row r="1071" spans="12:21" x14ac:dyDescent="0.3">
      <c r="L1071"/>
      <c r="N1071"/>
      <c r="U1071"/>
    </row>
    <row r="1072" spans="12:21" x14ac:dyDescent="0.3">
      <c r="L1072"/>
      <c r="N1072"/>
      <c r="U1072"/>
    </row>
    <row r="1073" spans="12:21" x14ac:dyDescent="0.3">
      <c r="L1073"/>
      <c r="N1073"/>
      <c r="U1073"/>
    </row>
    <row r="1074" spans="12:21" x14ac:dyDescent="0.3">
      <c r="L1074"/>
      <c r="N1074"/>
      <c r="U1074"/>
    </row>
    <row r="1075" spans="12:21" x14ac:dyDescent="0.3">
      <c r="L1075"/>
      <c r="N1075"/>
      <c r="U1075"/>
    </row>
    <row r="1076" spans="12:21" x14ac:dyDescent="0.3">
      <c r="L1076"/>
      <c r="N1076"/>
      <c r="U1076"/>
    </row>
    <row r="1077" spans="12:21" x14ac:dyDescent="0.3">
      <c r="L1077"/>
      <c r="N1077"/>
      <c r="U1077"/>
    </row>
    <row r="1078" spans="12:21" x14ac:dyDescent="0.3">
      <c r="L1078"/>
      <c r="N1078"/>
      <c r="U1078"/>
    </row>
    <row r="1079" spans="12:21" x14ac:dyDescent="0.3">
      <c r="L1079"/>
      <c r="N1079"/>
      <c r="U1079"/>
    </row>
    <row r="1080" spans="12:21" x14ac:dyDescent="0.3">
      <c r="L1080"/>
      <c r="N1080"/>
      <c r="U1080"/>
    </row>
    <row r="1081" spans="12:21" x14ac:dyDescent="0.3">
      <c r="L1081"/>
      <c r="N1081"/>
      <c r="U1081"/>
    </row>
    <row r="1082" spans="12:21" x14ac:dyDescent="0.3">
      <c r="L1082"/>
      <c r="N1082"/>
      <c r="U1082"/>
    </row>
    <row r="1083" spans="12:21" x14ac:dyDescent="0.3">
      <c r="L1083"/>
      <c r="N1083"/>
      <c r="U1083"/>
    </row>
    <row r="1084" spans="12:21" x14ac:dyDescent="0.3">
      <c r="L1084"/>
      <c r="N1084"/>
      <c r="U1084"/>
    </row>
    <row r="1085" spans="12:21" x14ac:dyDescent="0.3">
      <c r="L1085"/>
      <c r="N1085"/>
      <c r="U1085"/>
    </row>
    <row r="1086" spans="12:21" x14ac:dyDescent="0.3">
      <c r="L1086"/>
      <c r="N1086"/>
      <c r="U1086"/>
    </row>
    <row r="1087" spans="12:21" x14ac:dyDescent="0.3">
      <c r="L1087"/>
      <c r="N1087"/>
      <c r="U1087"/>
    </row>
    <row r="1088" spans="12:21" x14ac:dyDescent="0.3">
      <c r="L1088"/>
      <c r="N1088"/>
      <c r="U1088"/>
    </row>
    <row r="1089" spans="12:21" x14ac:dyDescent="0.3">
      <c r="L1089"/>
      <c r="N1089"/>
      <c r="U1089"/>
    </row>
    <row r="1090" spans="12:21" x14ac:dyDescent="0.3">
      <c r="L1090"/>
      <c r="N1090"/>
      <c r="U1090"/>
    </row>
    <row r="1091" spans="12:21" x14ac:dyDescent="0.3">
      <c r="L1091"/>
      <c r="N1091"/>
      <c r="U1091"/>
    </row>
    <row r="1092" spans="12:21" x14ac:dyDescent="0.3">
      <c r="L1092"/>
      <c r="N1092"/>
      <c r="U1092"/>
    </row>
    <row r="1093" spans="12:21" x14ac:dyDescent="0.3">
      <c r="L1093"/>
      <c r="N1093"/>
      <c r="U1093"/>
    </row>
    <row r="1094" spans="12:21" x14ac:dyDescent="0.3">
      <c r="L1094"/>
      <c r="N1094"/>
      <c r="U1094"/>
    </row>
    <row r="1095" spans="12:21" x14ac:dyDescent="0.3">
      <c r="L1095"/>
      <c r="N1095"/>
      <c r="U1095"/>
    </row>
    <row r="1096" spans="12:21" x14ac:dyDescent="0.3">
      <c r="L1096"/>
      <c r="N1096"/>
      <c r="U1096"/>
    </row>
    <row r="1097" spans="12:21" x14ac:dyDescent="0.3">
      <c r="L1097"/>
      <c r="N1097"/>
      <c r="U1097"/>
    </row>
    <row r="1098" spans="12:21" x14ac:dyDescent="0.3">
      <c r="L1098"/>
      <c r="N1098"/>
      <c r="U1098"/>
    </row>
    <row r="1099" spans="12:21" x14ac:dyDescent="0.3">
      <c r="L1099"/>
      <c r="N1099"/>
      <c r="U1099"/>
    </row>
    <row r="1100" spans="12:21" x14ac:dyDescent="0.3">
      <c r="L1100"/>
      <c r="N1100"/>
      <c r="U1100"/>
    </row>
    <row r="1101" spans="12:21" x14ac:dyDescent="0.3">
      <c r="L1101"/>
      <c r="N1101"/>
      <c r="U1101"/>
    </row>
    <row r="1102" spans="12:21" x14ac:dyDescent="0.3">
      <c r="L1102"/>
      <c r="N1102"/>
      <c r="U1102"/>
    </row>
    <row r="1103" spans="12:21" x14ac:dyDescent="0.3">
      <c r="L1103"/>
      <c r="N1103"/>
      <c r="U1103"/>
    </row>
    <row r="1104" spans="12:21" x14ac:dyDescent="0.3">
      <c r="L1104"/>
      <c r="N1104"/>
      <c r="U1104"/>
    </row>
    <row r="1105" spans="12:21" x14ac:dyDescent="0.3">
      <c r="L1105"/>
      <c r="N1105"/>
      <c r="U1105"/>
    </row>
    <row r="1106" spans="12:21" x14ac:dyDescent="0.3">
      <c r="L1106"/>
      <c r="N1106"/>
      <c r="U1106"/>
    </row>
    <row r="1107" spans="12:21" x14ac:dyDescent="0.3">
      <c r="L1107"/>
      <c r="N1107"/>
      <c r="U1107"/>
    </row>
    <row r="1108" spans="12:21" x14ac:dyDescent="0.3">
      <c r="L1108"/>
      <c r="N1108"/>
      <c r="U1108"/>
    </row>
    <row r="1109" spans="12:21" x14ac:dyDescent="0.3">
      <c r="L1109"/>
      <c r="N1109"/>
      <c r="U1109"/>
    </row>
    <row r="1110" spans="12:21" x14ac:dyDescent="0.3">
      <c r="L1110"/>
      <c r="N1110"/>
      <c r="U1110"/>
    </row>
    <row r="1111" spans="12:21" x14ac:dyDescent="0.3">
      <c r="L1111"/>
      <c r="N1111"/>
      <c r="U1111"/>
    </row>
    <row r="1112" spans="12:21" x14ac:dyDescent="0.3">
      <c r="L1112"/>
      <c r="N1112"/>
      <c r="U1112"/>
    </row>
    <row r="1113" spans="12:21" x14ac:dyDescent="0.3">
      <c r="L1113"/>
      <c r="N1113"/>
      <c r="U1113"/>
    </row>
    <row r="1114" spans="12:21" x14ac:dyDescent="0.3">
      <c r="L1114"/>
      <c r="N1114"/>
      <c r="U1114"/>
    </row>
    <row r="1115" spans="12:21" x14ac:dyDescent="0.3">
      <c r="L1115"/>
      <c r="N1115"/>
      <c r="U1115"/>
    </row>
    <row r="1116" spans="12:21" x14ac:dyDescent="0.3">
      <c r="L1116"/>
      <c r="N1116"/>
      <c r="U1116"/>
    </row>
    <row r="1117" spans="12:21" x14ac:dyDescent="0.3">
      <c r="L1117"/>
      <c r="N1117"/>
      <c r="U1117"/>
    </row>
    <row r="1118" spans="12:21" x14ac:dyDescent="0.3">
      <c r="L1118"/>
      <c r="N1118"/>
      <c r="U1118"/>
    </row>
    <row r="1119" spans="12:21" x14ac:dyDescent="0.3">
      <c r="L1119"/>
      <c r="N1119"/>
      <c r="U1119"/>
    </row>
    <row r="1120" spans="12:21" x14ac:dyDescent="0.3">
      <c r="L1120"/>
      <c r="N1120"/>
      <c r="U1120"/>
    </row>
    <row r="1121" spans="12:21" x14ac:dyDescent="0.3">
      <c r="L1121"/>
      <c r="N1121"/>
      <c r="U1121"/>
    </row>
    <row r="1122" spans="12:21" x14ac:dyDescent="0.3">
      <c r="L1122"/>
      <c r="N1122"/>
      <c r="U1122"/>
    </row>
    <row r="1123" spans="12:21" x14ac:dyDescent="0.3">
      <c r="L1123"/>
      <c r="N1123"/>
      <c r="U1123"/>
    </row>
    <row r="1124" spans="12:21" x14ac:dyDescent="0.3">
      <c r="L1124"/>
      <c r="N1124"/>
      <c r="U1124"/>
    </row>
    <row r="1125" spans="12:21" x14ac:dyDescent="0.3">
      <c r="L1125"/>
      <c r="N1125"/>
      <c r="U1125"/>
    </row>
    <row r="1126" spans="12:21" x14ac:dyDescent="0.3">
      <c r="L1126"/>
      <c r="N1126"/>
      <c r="U1126"/>
    </row>
    <row r="1127" spans="12:21" x14ac:dyDescent="0.3">
      <c r="L1127"/>
      <c r="N1127"/>
      <c r="U1127"/>
    </row>
    <row r="1128" spans="12:21" x14ac:dyDescent="0.3">
      <c r="L1128"/>
      <c r="N1128"/>
      <c r="U1128"/>
    </row>
    <row r="1129" spans="12:21" x14ac:dyDescent="0.3">
      <c r="L1129"/>
      <c r="N1129"/>
      <c r="U1129"/>
    </row>
    <row r="1130" spans="12:21" x14ac:dyDescent="0.3">
      <c r="L1130"/>
      <c r="N1130"/>
      <c r="U1130"/>
    </row>
    <row r="1131" spans="12:21" x14ac:dyDescent="0.3">
      <c r="L1131"/>
      <c r="N1131"/>
      <c r="U1131"/>
    </row>
    <row r="1132" spans="12:21" x14ac:dyDescent="0.3">
      <c r="L1132"/>
      <c r="N1132"/>
      <c r="U1132"/>
    </row>
    <row r="1133" spans="12:21" x14ac:dyDescent="0.3">
      <c r="L1133"/>
      <c r="N1133"/>
      <c r="U1133"/>
    </row>
    <row r="1134" spans="12:21" x14ac:dyDescent="0.3">
      <c r="L1134"/>
      <c r="N1134"/>
      <c r="U1134"/>
    </row>
    <row r="1135" spans="12:21" x14ac:dyDescent="0.3">
      <c r="L1135"/>
      <c r="N1135"/>
      <c r="U1135"/>
    </row>
    <row r="1136" spans="12:21" x14ac:dyDescent="0.3">
      <c r="L1136"/>
      <c r="N1136"/>
      <c r="U1136"/>
    </row>
    <row r="1137" spans="12:21" x14ac:dyDescent="0.3">
      <c r="L1137"/>
      <c r="N1137"/>
      <c r="U1137"/>
    </row>
    <row r="1138" spans="12:21" x14ac:dyDescent="0.3">
      <c r="L1138"/>
      <c r="N1138"/>
      <c r="U1138"/>
    </row>
    <row r="1139" spans="12:21" x14ac:dyDescent="0.3">
      <c r="L1139"/>
      <c r="N1139"/>
      <c r="U1139"/>
    </row>
    <row r="1140" spans="12:21" x14ac:dyDescent="0.3">
      <c r="L1140"/>
      <c r="N1140"/>
      <c r="U1140"/>
    </row>
    <row r="1141" spans="12:21" x14ac:dyDescent="0.3">
      <c r="L1141"/>
      <c r="N1141"/>
      <c r="U1141"/>
    </row>
    <row r="1142" spans="12:21" x14ac:dyDescent="0.3">
      <c r="L1142"/>
      <c r="N1142"/>
      <c r="U1142"/>
    </row>
    <row r="1143" spans="12:21" x14ac:dyDescent="0.3">
      <c r="L1143"/>
      <c r="N1143"/>
      <c r="U1143"/>
    </row>
    <row r="1144" spans="12:21" x14ac:dyDescent="0.3">
      <c r="L1144"/>
      <c r="N1144"/>
      <c r="U1144"/>
    </row>
    <row r="1145" spans="12:21" x14ac:dyDescent="0.3">
      <c r="L1145"/>
      <c r="N1145"/>
      <c r="U1145"/>
    </row>
    <row r="1146" spans="12:21" x14ac:dyDescent="0.3">
      <c r="L1146"/>
      <c r="N1146"/>
      <c r="U1146"/>
    </row>
    <row r="1147" spans="12:21" x14ac:dyDescent="0.3">
      <c r="L1147"/>
      <c r="N1147"/>
      <c r="U1147"/>
    </row>
    <row r="1148" spans="12:21" x14ac:dyDescent="0.3">
      <c r="L1148"/>
      <c r="N1148"/>
      <c r="U1148"/>
    </row>
    <row r="1149" spans="12:21" x14ac:dyDescent="0.3">
      <c r="L1149"/>
      <c r="N1149"/>
      <c r="U1149"/>
    </row>
    <row r="1150" spans="12:21" x14ac:dyDescent="0.3">
      <c r="L1150"/>
      <c r="N1150"/>
      <c r="U1150"/>
    </row>
    <row r="1151" spans="12:21" x14ac:dyDescent="0.3">
      <c r="L1151"/>
      <c r="N1151"/>
      <c r="U1151"/>
    </row>
    <row r="1152" spans="12:21" x14ac:dyDescent="0.3">
      <c r="L1152"/>
      <c r="N1152"/>
      <c r="U1152"/>
    </row>
    <row r="1153" spans="12:21" x14ac:dyDescent="0.3">
      <c r="L1153"/>
      <c r="N1153"/>
      <c r="U1153"/>
    </row>
    <row r="1154" spans="12:21" x14ac:dyDescent="0.3">
      <c r="L1154"/>
      <c r="N1154"/>
      <c r="U1154"/>
    </row>
    <row r="1155" spans="12:21" x14ac:dyDescent="0.3">
      <c r="L1155"/>
      <c r="N1155"/>
      <c r="U1155"/>
    </row>
    <row r="1156" spans="12:21" x14ac:dyDescent="0.3">
      <c r="L1156"/>
      <c r="N1156"/>
      <c r="U1156"/>
    </row>
    <row r="1157" spans="12:21" x14ac:dyDescent="0.3">
      <c r="L1157"/>
      <c r="N1157"/>
      <c r="U1157"/>
    </row>
    <row r="1158" spans="12:21" x14ac:dyDescent="0.3">
      <c r="L1158"/>
      <c r="N1158"/>
      <c r="U1158"/>
    </row>
    <row r="1159" spans="12:21" x14ac:dyDescent="0.3">
      <c r="L1159"/>
      <c r="N1159"/>
      <c r="U1159"/>
    </row>
    <row r="1160" spans="12:21" x14ac:dyDescent="0.3">
      <c r="L1160"/>
      <c r="N1160"/>
      <c r="U1160"/>
    </row>
    <row r="1161" spans="12:21" x14ac:dyDescent="0.3">
      <c r="L1161"/>
      <c r="N1161"/>
      <c r="U1161"/>
    </row>
    <row r="1162" spans="12:21" x14ac:dyDescent="0.3">
      <c r="L1162"/>
      <c r="N1162"/>
      <c r="U1162"/>
    </row>
    <row r="1163" spans="12:21" x14ac:dyDescent="0.3">
      <c r="L1163"/>
      <c r="N1163"/>
      <c r="U1163"/>
    </row>
    <row r="1164" spans="12:21" x14ac:dyDescent="0.3">
      <c r="L1164"/>
      <c r="N1164"/>
      <c r="U1164"/>
    </row>
    <row r="1165" spans="12:21" x14ac:dyDescent="0.3">
      <c r="L1165"/>
      <c r="N1165"/>
      <c r="U1165"/>
    </row>
    <row r="1166" spans="12:21" x14ac:dyDescent="0.3">
      <c r="L1166"/>
      <c r="N1166"/>
      <c r="U1166"/>
    </row>
    <row r="1167" spans="12:21" x14ac:dyDescent="0.3">
      <c r="L1167"/>
      <c r="N1167"/>
      <c r="U1167"/>
    </row>
    <row r="1168" spans="12:21" x14ac:dyDescent="0.3">
      <c r="L1168"/>
      <c r="N1168"/>
      <c r="U1168"/>
    </row>
    <row r="1169" spans="12:21" x14ac:dyDescent="0.3">
      <c r="L1169"/>
      <c r="N1169"/>
      <c r="U1169"/>
    </row>
    <row r="1170" spans="12:21" x14ac:dyDescent="0.3">
      <c r="L1170"/>
      <c r="N1170"/>
      <c r="U1170"/>
    </row>
    <row r="1171" spans="12:21" x14ac:dyDescent="0.3">
      <c r="L1171"/>
      <c r="N1171"/>
      <c r="U1171"/>
    </row>
    <row r="1172" spans="12:21" x14ac:dyDescent="0.3">
      <c r="L1172"/>
      <c r="N1172"/>
      <c r="U1172"/>
    </row>
    <row r="1173" spans="12:21" x14ac:dyDescent="0.3">
      <c r="L1173"/>
      <c r="N1173"/>
      <c r="U1173"/>
    </row>
    <row r="1174" spans="12:21" x14ac:dyDescent="0.3">
      <c r="L1174"/>
      <c r="N1174"/>
      <c r="U1174"/>
    </row>
    <row r="1175" spans="12:21" x14ac:dyDescent="0.3">
      <c r="L1175"/>
      <c r="N1175"/>
      <c r="U1175"/>
    </row>
    <row r="1176" spans="12:21" x14ac:dyDescent="0.3">
      <c r="L1176"/>
      <c r="N1176"/>
      <c r="U1176"/>
    </row>
    <row r="1177" spans="12:21" x14ac:dyDescent="0.3">
      <c r="L1177"/>
      <c r="N1177"/>
      <c r="U1177"/>
    </row>
    <row r="1178" spans="12:21" x14ac:dyDescent="0.3">
      <c r="L1178"/>
      <c r="N1178"/>
      <c r="U1178"/>
    </row>
    <row r="1179" spans="12:21" x14ac:dyDescent="0.3">
      <c r="L1179"/>
      <c r="N1179"/>
      <c r="U1179"/>
    </row>
    <row r="1180" spans="12:21" x14ac:dyDescent="0.3">
      <c r="L1180"/>
      <c r="N1180"/>
      <c r="U1180"/>
    </row>
    <row r="1181" spans="12:21" x14ac:dyDescent="0.3">
      <c r="L1181"/>
      <c r="N1181"/>
      <c r="U1181"/>
    </row>
    <row r="1182" spans="12:21" x14ac:dyDescent="0.3">
      <c r="L1182"/>
      <c r="N1182"/>
      <c r="U1182"/>
    </row>
    <row r="1183" spans="12:21" x14ac:dyDescent="0.3">
      <c r="L1183"/>
      <c r="N1183"/>
      <c r="U1183"/>
    </row>
    <row r="1184" spans="12:21" x14ac:dyDescent="0.3">
      <c r="L1184"/>
      <c r="N1184"/>
      <c r="U1184"/>
    </row>
    <row r="1185" spans="12:21" x14ac:dyDescent="0.3">
      <c r="L1185"/>
      <c r="N1185"/>
      <c r="U1185"/>
    </row>
    <row r="1186" spans="12:21" x14ac:dyDescent="0.3">
      <c r="L1186"/>
      <c r="N1186"/>
      <c r="U1186"/>
    </row>
    <row r="1187" spans="12:21" x14ac:dyDescent="0.3">
      <c r="L1187"/>
      <c r="N1187"/>
      <c r="U1187"/>
    </row>
    <row r="1188" spans="12:21" x14ac:dyDescent="0.3">
      <c r="L1188"/>
      <c r="N1188"/>
      <c r="U1188"/>
    </row>
    <row r="1189" spans="12:21" x14ac:dyDescent="0.3">
      <c r="L1189"/>
      <c r="N1189"/>
      <c r="U1189"/>
    </row>
    <row r="1190" spans="12:21" x14ac:dyDescent="0.3">
      <c r="L1190"/>
      <c r="N1190"/>
      <c r="U1190"/>
    </row>
    <row r="1191" spans="12:21" x14ac:dyDescent="0.3">
      <c r="L1191"/>
      <c r="N1191"/>
      <c r="U1191"/>
    </row>
    <row r="1192" spans="12:21" x14ac:dyDescent="0.3">
      <c r="L1192"/>
      <c r="N1192"/>
      <c r="U1192"/>
    </row>
    <row r="1193" spans="12:21" x14ac:dyDescent="0.3">
      <c r="L1193"/>
      <c r="N1193"/>
      <c r="U1193"/>
    </row>
    <row r="1194" spans="12:21" x14ac:dyDescent="0.3">
      <c r="L1194"/>
      <c r="N1194"/>
      <c r="U1194"/>
    </row>
    <row r="1195" spans="12:21" x14ac:dyDescent="0.3">
      <c r="L1195"/>
      <c r="N1195"/>
      <c r="U1195"/>
    </row>
    <row r="1196" spans="12:21" x14ac:dyDescent="0.3">
      <c r="L1196"/>
      <c r="N1196"/>
      <c r="U1196"/>
    </row>
    <row r="1197" spans="12:21" x14ac:dyDescent="0.3">
      <c r="L1197"/>
      <c r="N1197"/>
      <c r="U1197"/>
    </row>
    <row r="1198" spans="12:21" x14ac:dyDescent="0.3">
      <c r="L1198"/>
      <c r="N1198"/>
      <c r="U1198"/>
    </row>
    <row r="1199" spans="12:21" x14ac:dyDescent="0.3">
      <c r="L1199"/>
      <c r="N1199"/>
      <c r="U1199"/>
    </row>
    <row r="1200" spans="12:21" x14ac:dyDescent="0.3">
      <c r="L1200"/>
      <c r="N1200"/>
      <c r="U1200"/>
    </row>
    <row r="1201" spans="12:21" x14ac:dyDescent="0.3">
      <c r="L1201"/>
      <c r="N1201"/>
      <c r="U1201"/>
    </row>
    <row r="1202" spans="12:21" x14ac:dyDescent="0.3">
      <c r="L1202"/>
      <c r="N1202"/>
      <c r="U1202"/>
    </row>
    <row r="1203" spans="12:21" x14ac:dyDescent="0.3">
      <c r="L1203"/>
      <c r="N1203"/>
      <c r="U1203"/>
    </row>
    <row r="1204" spans="12:21" x14ac:dyDescent="0.3">
      <c r="L1204"/>
      <c r="N1204"/>
      <c r="U1204"/>
    </row>
    <row r="1205" spans="12:21" x14ac:dyDescent="0.3">
      <c r="L1205"/>
      <c r="N1205"/>
      <c r="U1205"/>
    </row>
    <row r="1206" spans="12:21" x14ac:dyDescent="0.3">
      <c r="L1206"/>
      <c r="N1206"/>
      <c r="U1206"/>
    </row>
    <row r="1207" spans="12:21" x14ac:dyDescent="0.3">
      <c r="L1207"/>
      <c r="N1207"/>
      <c r="U1207"/>
    </row>
    <row r="1208" spans="12:21" x14ac:dyDescent="0.3">
      <c r="L1208"/>
      <c r="N1208"/>
      <c r="U1208"/>
    </row>
    <row r="1209" spans="12:21" x14ac:dyDescent="0.3">
      <c r="L1209"/>
      <c r="N1209"/>
      <c r="U1209"/>
    </row>
    <row r="1210" spans="12:21" x14ac:dyDescent="0.3">
      <c r="L1210"/>
      <c r="N1210"/>
      <c r="U1210"/>
    </row>
    <row r="1211" spans="12:21" x14ac:dyDescent="0.3">
      <c r="L1211"/>
      <c r="N1211"/>
      <c r="U1211"/>
    </row>
    <row r="1212" spans="12:21" x14ac:dyDescent="0.3">
      <c r="L1212"/>
      <c r="N1212"/>
      <c r="U1212"/>
    </row>
    <row r="1213" spans="12:21" x14ac:dyDescent="0.3">
      <c r="L1213"/>
      <c r="N1213"/>
      <c r="U1213"/>
    </row>
    <row r="1214" spans="12:21" x14ac:dyDescent="0.3">
      <c r="L1214"/>
      <c r="N1214"/>
      <c r="U1214"/>
    </row>
    <row r="1215" spans="12:21" x14ac:dyDescent="0.3">
      <c r="L1215"/>
      <c r="N1215"/>
      <c r="U1215"/>
    </row>
    <row r="1216" spans="12:21" x14ac:dyDescent="0.3">
      <c r="L1216"/>
      <c r="N1216"/>
      <c r="U1216"/>
    </row>
    <row r="1217" spans="12:21" x14ac:dyDescent="0.3">
      <c r="L1217"/>
      <c r="N1217"/>
      <c r="U1217"/>
    </row>
    <row r="1218" spans="12:21" x14ac:dyDescent="0.3">
      <c r="L1218"/>
      <c r="N1218"/>
      <c r="U1218"/>
    </row>
    <row r="1219" spans="12:21" x14ac:dyDescent="0.3">
      <c r="L1219"/>
      <c r="N1219"/>
      <c r="U1219"/>
    </row>
    <row r="1220" spans="12:21" x14ac:dyDescent="0.3">
      <c r="L1220"/>
      <c r="N1220"/>
      <c r="U1220"/>
    </row>
    <row r="1221" spans="12:21" x14ac:dyDescent="0.3">
      <c r="L1221"/>
      <c r="N1221"/>
      <c r="U1221"/>
    </row>
    <row r="1222" spans="12:21" x14ac:dyDescent="0.3">
      <c r="L1222"/>
      <c r="N1222"/>
      <c r="U1222"/>
    </row>
    <row r="1223" spans="12:21" x14ac:dyDescent="0.3">
      <c r="L1223"/>
      <c r="N1223"/>
      <c r="U1223"/>
    </row>
    <row r="1224" spans="12:21" x14ac:dyDescent="0.3">
      <c r="L1224"/>
      <c r="N1224"/>
      <c r="U1224"/>
    </row>
    <row r="1225" spans="12:21" x14ac:dyDescent="0.3">
      <c r="L1225"/>
      <c r="N1225"/>
      <c r="U1225"/>
    </row>
    <row r="1226" spans="12:21" x14ac:dyDescent="0.3">
      <c r="L1226"/>
      <c r="N1226"/>
      <c r="U1226"/>
    </row>
    <row r="1227" spans="12:21" x14ac:dyDescent="0.3">
      <c r="L1227"/>
      <c r="N1227"/>
      <c r="U1227"/>
    </row>
    <row r="1228" spans="12:21" x14ac:dyDescent="0.3">
      <c r="L1228"/>
      <c r="N1228"/>
      <c r="U1228"/>
    </row>
    <row r="1229" spans="12:21" x14ac:dyDescent="0.3">
      <c r="L1229"/>
      <c r="N1229"/>
      <c r="U1229"/>
    </row>
    <row r="1230" spans="12:21" x14ac:dyDescent="0.3">
      <c r="L1230"/>
      <c r="N1230"/>
      <c r="U1230"/>
    </row>
    <row r="1231" spans="12:21" x14ac:dyDescent="0.3">
      <c r="L1231"/>
      <c r="N1231"/>
      <c r="U1231"/>
    </row>
    <row r="1232" spans="12:21" x14ac:dyDescent="0.3">
      <c r="L1232"/>
      <c r="N1232"/>
      <c r="U1232"/>
    </row>
    <row r="1233" spans="12:21" x14ac:dyDescent="0.3">
      <c r="L1233"/>
      <c r="N1233"/>
      <c r="U1233"/>
    </row>
    <row r="1234" spans="12:21" x14ac:dyDescent="0.3">
      <c r="L1234"/>
      <c r="N1234"/>
      <c r="U1234"/>
    </row>
    <row r="1235" spans="12:21" x14ac:dyDescent="0.3">
      <c r="L1235"/>
      <c r="N1235"/>
      <c r="U1235"/>
    </row>
    <row r="1236" spans="12:21" x14ac:dyDescent="0.3">
      <c r="L1236"/>
      <c r="N1236"/>
      <c r="U1236"/>
    </row>
    <row r="1237" spans="12:21" x14ac:dyDescent="0.3">
      <c r="L1237"/>
      <c r="N1237"/>
      <c r="U1237"/>
    </row>
    <row r="1238" spans="12:21" x14ac:dyDescent="0.3">
      <c r="L1238"/>
      <c r="N1238"/>
      <c r="U1238"/>
    </row>
    <row r="1239" spans="12:21" x14ac:dyDescent="0.3">
      <c r="L1239"/>
      <c r="N1239"/>
      <c r="U1239"/>
    </row>
    <row r="1240" spans="12:21" x14ac:dyDescent="0.3">
      <c r="L1240"/>
      <c r="N1240"/>
      <c r="U1240"/>
    </row>
    <row r="1241" spans="12:21" x14ac:dyDescent="0.3">
      <c r="L1241"/>
      <c r="N1241"/>
      <c r="U1241"/>
    </row>
    <row r="1242" spans="12:21" x14ac:dyDescent="0.3">
      <c r="L1242"/>
      <c r="N1242"/>
      <c r="U1242"/>
    </row>
    <row r="1243" spans="12:21" x14ac:dyDescent="0.3">
      <c r="L1243"/>
      <c r="N1243"/>
      <c r="U1243"/>
    </row>
    <row r="1244" spans="12:21" x14ac:dyDescent="0.3">
      <c r="L1244"/>
      <c r="N1244"/>
      <c r="U1244"/>
    </row>
    <row r="1245" spans="12:21" x14ac:dyDescent="0.3">
      <c r="L1245"/>
      <c r="N1245"/>
      <c r="U1245"/>
    </row>
    <row r="1246" spans="12:21" x14ac:dyDescent="0.3">
      <c r="L1246"/>
      <c r="N1246"/>
      <c r="U1246"/>
    </row>
    <row r="1247" spans="12:21" x14ac:dyDescent="0.3">
      <c r="L1247"/>
      <c r="N1247"/>
      <c r="U1247"/>
    </row>
    <row r="1248" spans="12:21" x14ac:dyDescent="0.3">
      <c r="L1248"/>
      <c r="N1248"/>
      <c r="U1248"/>
    </row>
    <row r="1249" spans="12:21" x14ac:dyDescent="0.3">
      <c r="L1249"/>
      <c r="N1249"/>
      <c r="U1249"/>
    </row>
    <row r="1250" spans="12:21" x14ac:dyDescent="0.3">
      <c r="L1250"/>
      <c r="N1250"/>
      <c r="U1250"/>
    </row>
    <row r="1251" spans="12:21" x14ac:dyDescent="0.3">
      <c r="L1251"/>
      <c r="N1251"/>
      <c r="U1251"/>
    </row>
    <row r="1252" spans="12:21" x14ac:dyDescent="0.3">
      <c r="L1252"/>
      <c r="N1252"/>
      <c r="U1252"/>
    </row>
    <row r="1253" spans="12:21" x14ac:dyDescent="0.3">
      <c r="L1253"/>
      <c r="N1253"/>
      <c r="U1253"/>
    </row>
    <row r="1254" spans="12:21" x14ac:dyDescent="0.3">
      <c r="L1254"/>
      <c r="N1254"/>
      <c r="U1254"/>
    </row>
    <row r="1255" spans="12:21" x14ac:dyDescent="0.3">
      <c r="L1255"/>
      <c r="N1255"/>
      <c r="U1255"/>
    </row>
    <row r="1256" spans="12:21" x14ac:dyDescent="0.3">
      <c r="L1256"/>
      <c r="N1256"/>
      <c r="U1256"/>
    </row>
    <row r="1257" spans="12:21" x14ac:dyDescent="0.3">
      <c r="L1257"/>
      <c r="N1257"/>
      <c r="U1257"/>
    </row>
    <row r="1258" spans="12:21" x14ac:dyDescent="0.3">
      <c r="L1258"/>
      <c r="N1258"/>
      <c r="U1258"/>
    </row>
    <row r="1259" spans="12:21" x14ac:dyDescent="0.3">
      <c r="L1259"/>
      <c r="N1259"/>
      <c r="U1259"/>
    </row>
    <row r="1260" spans="12:21" x14ac:dyDescent="0.3">
      <c r="L1260"/>
      <c r="N1260"/>
      <c r="U1260"/>
    </row>
    <row r="1261" spans="12:21" x14ac:dyDescent="0.3">
      <c r="L1261"/>
      <c r="N1261"/>
      <c r="U1261"/>
    </row>
    <row r="1262" spans="12:21" x14ac:dyDescent="0.3">
      <c r="L1262"/>
      <c r="N1262"/>
      <c r="U1262"/>
    </row>
    <row r="1263" spans="12:21" x14ac:dyDescent="0.3">
      <c r="L1263"/>
      <c r="N1263"/>
      <c r="U1263"/>
    </row>
    <row r="1264" spans="12:21" x14ac:dyDescent="0.3">
      <c r="L1264"/>
      <c r="N1264"/>
      <c r="U1264"/>
    </row>
    <row r="1265" spans="12:21" x14ac:dyDescent="0.3">
      <c r="L1265"/>
      <c r="N1265"/>
      <c r="U1265"/>
    </row>
    <row r="1266" spans="12:21" x14ac:dyDescent="0.3">
      <c r="L1266"/>
      <c r="N1266"/>
      <c r="U1266"/>
    </row>
    <row r="1267" spans="12:21" x14ac:dyDescent="0.3">
      <c r="L1267"/>
      <c r="N1267"/>
      <c r="U1267"/>
    </row>
    <row r="1268" spans="12:21" x14ac:dyDescent="0.3">
      <c r="L1268"/>
      <c r="N1268"/>
      <c r="U1268"/>
    </row>
    <row r="1269" spans="12:21" x14ac:dyDescent="0.3">
      <c r="L1269"/>
      <c r="N1269"/>
      <c r="U1269"/>
    </row>
    <row r="1270" spans="12:21" x14ac:dyDescent="0.3">
      <c r="L1270"/>
      <c r="N1270"/>
      <c r="U1270"/>
    </row>
    <row r="1271" spans="12:21" x14ac:dyDescent="0.3">
      <c r="L1271"/>
      <c r="N1271"/>
      <c r="U1271"/>
    </row>
    <row r="1272" spans="12:21" x14ac:dyDescent="0.3">
      <c r="L1272"/>
      <c r="N1272"/>
      <c r="U1272"/>
    </row>
    <row r="1273" spans="12:21" x14ac:dyDescent="0.3">
      <c r="L1273"/>
      <c r="N1273"/>
      <c r="U1273"/>
    </row>
    <row r="1274" spans="12:21" x14ac:dyDescent="0.3">
      <c r="L1274"/>
      <c r="N1274"/>
      <c r="U1274"/>
    </row>
    <row r="1275" spans="12:21" x14ac:dyDescent="0.3">
      <c r="L1275"/>
      <c r="N1275"/>
      <c r="U1275"/>
    </row>
    <row r="1276" spans="12:21" x14ac:dyDescent="0.3">
      <c r="L1276"/>
      <c r="N1276"/>
      <c r="U1276"/>
    </row>
    <row r="1277" spans="12:21" x14ac:dyDescent="0.3">
      <c r="L1277"/>
      <c r="N1277"/>
      <c r="U1277"/>
    </row>
    <row r="1278" spans="12:21" x14ac:dyDescent="0.3">
      <c r="L1278"/>
      <c r="N1278"/>
      <c r="U1278"/>
    </row>
    <row r="1279" spans="12:21" x14ac:dyDescent="0.3">
      <c r="L1279"/>
      <c r="N1279"/>
      <c r="U1279"/>
    </row>
    <row r="1280" spans="12:21" x14ac:dyDescent="0.3">
      <c r="L1280"/>
      <c r="N1280"/>
      <c r="U1280"/>
    </row>
    <row r="1281" spans="12:21" x14ac:dyDescent="0.3">
      <c r="L1281"/>
      <c r="N1281"/>
      <c r="U1281"/>
    </row>
    <row r="1282" spans="12:21" x14ac:dyDescent="0.3">
      <c r="L1282"/>
      <c r="N1282"/>
      <c r="U1282"/>
    </row>
    <row r="1283" spans="12:21" x14ac:dyDescent="0.3">
      <c r="L1283"/>
      <c r="N1283"/>
      <c r="U1283"/>
    </row>
    <row r="1284" spans="12:21" x14ac:dyDescent="0.3">
      <c r="L1284"/>
      <c r="N1284"/>
      <c r="U1284"/>
    </row>
    <row r="1285" spans="12:21" x14ac:dyDescent="0.3">
      <c r="L1285"/>
      <c r="N1285"/>
      <c r="U1285"/>
    </row>
    <row r="1286" spans="12:21" x14ac:dyDescent="0.3">
      <c r="L1286"/>
      <c r="N1286"/>
      <c r="U1286"/>
    </row>
    <row r="1287" spans="12:21" x14ac:dyDescent="0.3">
      <c r="L1287"/>
      <c r="N1287"/>
      <c r="U1287"/>
    </row>
    <row r="1288" spans="12:21" x14ac:dyDescent="0.3">
      <c r="L1288"/>
      <c r="N1288"/>
      <c r="U1288"/>
    </row>
    <row r="1289" spans="12:21" x14ac:dyDescent="0.3">
      <c r="L1289"/>
      <c r="N1289"/>
      <c r="U1289"/>
    </row>
    <row r="1290" spans="12:21" x14ac:dyDescent="0.3">
      <c r="L1290"/>
      <c r="N1290"/>
      <c r="U1290"/>
    </row>
    <row r="1291" spans="12:21" x14ac:dyDescent="0.3">
      <c r="L1291"/>
      <c r="N1291"/>
      <c r="U1291"/>
    </row>
    <row r="1292" spans="12:21" x14ac:dyDescent="0.3">
      <c r="L1292"/>
      <c r="N1292"/>
      <c r="U1292"/>
    </row>
    <row r="1293" spans="12:21" x14ac:dyDescent="0.3">
      <c r="L1293"/>
      <c r="N1293"/>
      <c r="U1293"/>
    </row>
    <row r="1294" spans="12:21" x14ac:dyDescent="0.3">
      <c r="L1294"/>
      <c r="N1294"/>
      <c r="U1294"/>
    </row>
    <row r="1295" spans="12:21" x14ac:dyDescent="0.3">
      <c r="L1295"/>
      <c r="N1295"/>
      <c r="U1295"/>
    </row>
    <row r="1296" spans="12:21" x14ac:dyDescent="0.3">
      <c r="L1296"/>
      <c r="N1296"/>
      <c r="U1296"/>
    </row>
    <row r="1297" spans="12:21" x14ac:dyDescent="0.3">
      <c r="L1297"/>
      <c r="N1297"/>
      <c r="U1297"/>
    </row>
    <row r="1298" spans="12:21" x14ac:dyDescent="0.3">
      <c r="L1298"/>
      <c r="N1298"/>
      <c r="U1298"/>
    </row>
    <row r="1299" spans="12:21" x14ac:dyDescent="0.3">
      <c r="L1299"/>
      <c r="N1299"/>
      <c r="U1299"/>
    </row>
    <row r="1300" spans="12:21" x14ac:dyDescent="0.3">
      <c r="L1300"/>
      <c r="N1300"/>
      <c r="U1300"/>
    </row>
    <row r="1301" spans="12:21" x14ac:dyDescent="0.3">
      <c r="L1301"/>
      <c r="N1301"/>
      <c r="U1301"/>
    </row>
    <row r="1302" spans="12:21" x14ac:dyDescent="0.3">
      <c r="L1302"/>
      <c r="N1302"/>
      <c r="U1302"/>
    </row>
    <row r="1303" spans="12:21" x14ac:dyDescent="0.3">
      <c r="L1303"/>
      <c r="N1303"/>
      <c r="U1303"/>
    </row>
    <row r="1304" spans="12:21" x14ac:dyDescent="0.3">
      <c r="L1304"/>
      <c r="N1304"/>
      <c r="U1304"/>
    </row>
    <row r="1305" spans="12:21" x14ac:dyDescent="0.3">
      <c r="L1305"/>
      <c r="N1305"/>
      <c r="U1305"/>
    </row>
    <row r="1306" spans="12:21" x14ac:dyDescent="0.3">
      <c r="L1306"/>
      <c r="N1306"/>
      <c r="U1306"/>
    </row>
    <row r="1307" spans="12:21" x14ac:dyDescent="0.3">
      <c r="L1307"/>
      <c r="N1307"/>
      <c r="U1307"/>
    </row>
    <row r="1308" spans="12:21" x14ac:dyDescent="0.3">
      <c r="L1308"/>
      <c r="N1308"/>
      <c r="U1308"/>
    </row>
    <row r="1309" spans="12:21" x14ac:dyDescent="0.3">
      <c r="L1309"/>
      <c r="N1309"/>
      <c r="U1309"/>
    </row>
    <row r="1310" spans="12:21" x14ac:dyDescent="0.3">
      <c r="L1310"/>
      <c r="N1310"/>
      <c r="U1310"/>
    </row>
    <row r="1311" spans="12:21" x14ac:dyDescent="0.3">
      <c r="L1311"/>
      <c r="N1311"/>
      <c r="U1311"/>
    </row>
    <row r="1312" spans="12:21" x14ac:dyDescent="0.3">
      <c r="L1312"/>
      <c r="N1312"/>
      <c r="U1312"/>
    </row>
    <row r="1313" spans="12:21" x14ac:dyDescent="0.3">
      <c r="L1313"/>
      <c r="N1313"/>
      <c r="U1313"/>
    </row>
    <row r="1314" spans="12:21" x14ac:dyDescent="0.3">
      <c r="L1314"/>
      <c r="N1314"/>
      <c r="U1314"/>
    </row>
    <row r="1315" spans="12:21" x14ac:dyDescent="0.3">
      <c r="L1315"/>
      <c r="N1315"/>
      <c r="U1315"/>
    </row>
    <row r="1316" spans="12:21" x14ac:dyDescent="0.3">
      <c r="L1316"/>
      <c r="N1316"/>
      <c r="U1316"/>
    </row>
    <row r="1317" spans="12:21" x14ac:dyDescent="0.3">
      <c r="L1317"/>
      <c r="N1317"/>
      <c r="U1317"/>
    </row>
    <row r="1318" spans="12:21" x14ac:dyDescent="0.3">
      <c r="L1318"/>
      <c r="N1318"/>
      <c r="U1318"/>
    </row>
    <row r="1319" spans="12:21" x14ac:dyDescent="0.3">
      <c r="L1319"/>
      <c r="N1319"/>
      <c r="U1319"/>
    </row>
    <row r="1320" spans="12:21" x14ac:dyDescent="0.3">
      <c r="L1320"/>
      <c r="N1320"/>
      <c r="U1320"/>
    </row>
    <row r="1321" spans="12:21" x14ac:dyDescent="0.3">
      <c r="L1321"/>
      <c r="N1321"/>
      <c r="U1321"/>
    </row>
    <row r="1322" spans="12:21" x14ac:dyDescent="0.3">
      <c r="L1322"/>
      <c r="N1322"/>
      <c r="U1322"/>
    </row>
    <row r="1323" spans="12:21" x14ac:dyDescent="0.3">
      <c r="L1323"/>
      <c r="N1323"/>
      <c r="U1323"/>
    </row>
    <row r="1324" spans="12:21" x14ac:dyDescent="0.3">
      <c r="L1324"/>
      <c r="N1324"/>
      <c r="U1324"/>
    </row>
    <row r="1325" spans="12:21" x14ac:dyDescent="0.3">
      <c r="L1325"/>
      <c r="N1325"/>
      <c r="U1325"/>
    </row>
    <row r="1326" spans="12:21" x14ac:dyDescent="0.3">
      <c r="L1326"/>
      <c r="N1326"/>
      <c r="U1326"/>
    </row>
    <row r="1327" spans="12:21" x14ac:dyDescent="0.3">
      <c r="L1327"/>
      <c r="N1327"/>
      <c r="U1327"/>
    </row>
    <row r="1328" spans="12:21" x14ac:dyDescent="0.3">
      <c r="L1328"/>
      <c r="N1328"/>
      <c r="U1328"/>
    </row>
    <row r="1329" spans="12:21" x14ac:dyDescent="0.3">
      <c r="L1329"/>
      <c r="N1329"/>
      <c r="U1329"/>
    </row>
    <row r="1330" spans="12:21" x14ac:dyDescent="0.3">
      <c r="L1330"/>
      <c r="N1330"/>
      <c r="U1330"/>
    </row>
    <row r="1331" spans="12:21" x14ac:dyDescent="0.3">
      <c r="L1331"/>
      <c r="N1331"/>
      <c r="U1331"/>
    </row>
    <row r="1332" spans="12:21" x14ac:dyDescent="0.3">
      <c r="L1332"/>
      <c r="N1332"/>
      <c r="U1332"/>
    </row>
    <row r="1333" spans="12:21" x14ac:dyDescent="0.3">
      <c r="L1333"/>
      <c r="N1333"/>
      <c r="U1333"/>
    </row>
    <row r="1334" spans="12:21" x14ac:dyDescent="0.3">
      <c r="L1334"/>
      <c r="N1334"/>
      <c r="U1334"/>
    </row>
    <row r="1335" spans="12:21" x14ac:dyDescent="0.3">
      <c r="L1335"/>
      <c r="N1335"/>
      <c r="U1335"/>
    </row>
    <row r="1336" spans="12:21" x14ac:dyDescent="0.3">
      <c r="L1336"/>
      <c r="N1336"/>
      <c r="U1336"/>
    </row>
    <row r="1337" spans="12:21" x14ac:dyDescent="0.3">
      <c r="L1337"/>
      <c r="N1337"/>
      <c r="U1337"/>
    </row>
    <row r="1338" spans="12:21" x14ac:dyDescent="0.3">
      <c r="L1338"/>
      <c r="N1338"/>
      <c r="U1338"/>
    </row>
    <row r="1339" spans="12:21" x14ac:dyDescent="0.3">
      <c r="L1339"/>
      <c r="N1339"/>
      <c r="U1339"/>
    </row>
    <row r="1340" spans="12:21" x14ac:dyDescent="0.3">
      <c r="L1340"/>
      <c r="N1340"/>
      <c r="U1340"/>
    </row>
    <row r="1341" spans="12:21" x14ac:dyDescent="0.3">
      <c r="L1341"/>
      <c r="N1341"/>
      <c r="U1341"/>
    </row>
    <row r="1342" spans="12:21" x14ac:dyDescent="0.3">
      <c r="L1342"/>
      <c r="N1342"/>
      <c r="U1342"/>
    </row>
    <row r="1343" spans="12:21" x14ac:dyDescent="0.3">
      <c r="L1343"/>
      <c r="N1343"/>
      <c r="U1343"/>
    </row>
    <row r="1344" spans="12:21" x14ac:dyDescent="0.3">
      <c r="L1344"/>
      <c r="N1344"/>
      <c r="U1344"/>
    </row>
    <row r="1345" spans="12:21" x14ac:dyDescent="0.3">
      <c r="L1345"/>
      <c r="N1345"/>
      <c r="U1345"/>
    </row>
    <row r="1346" spans="12:21" x14ac:dyDescent="0.3">
      <c r="L1346"/>
      <c r="N1346"/>
      <c r="U1346"/>
    </row>
    <row r="1347" spans="12:21" x14ac:dyDescent="0.3">
      <c r="L1347"/>
      <c r="N1347"/>
      <c r="U1347"/>
    </row>
    <row r="1348" spans="12:21" x14ac:dyDescent="0.3">
      <c r="L1348"/>
      <c r="N1348"/>
      <c r="U1348"/>
    </row>
    <row r="1349" spans="12:21" x14ac:dyDescent="0.3">
      <c r="L1349"/>
      <c r="N1349"/>
      <c r="U1349"/>
    </row>
    <row r="1350" spans="12:21" x14ac:dyDescent="0.3">
      <c r="L1350"/>
      <c r="N1350"/>
      <c r="U1350"/>
    </row>
    <row r="1351" spans="12:21" x14ac:dyDescent="0.3">
      <c r="L1351"/>
      <c r="N1351"/>
      <c r="U1351"/>
    </row>
    <row r="1352" spans="12:21" x14ac:dyDescent="0.3">
      <c r="L1352"/>
      <c r="N1352"/>
      <c r="U1352"/>
    </row>
    <row r="1353" spans="12:21" x14ac:dyDescent="0.3">
      <c r="L1353"/>
      <c r="N1353"/>
      <c r="U1353"/>
    </row>
    <row r="1354" spans="12:21" x14ac:dyDescent="0.3">
      <c r="L1354"/>
      <c r="N1354"/>
      <c r="U1354"/>
    </row>
    <row r="1355" spans="12:21" x14ac:dyDescent="0.3">
      <c r="L1355"/>
      <c r="N1355"/>
      <c r="U1355"/>
    </row>
    <row r="1356" spans="12:21" x14ac:dyDescent="0.3">
      <c r="L1356"/>
      <c r="N1356"/>
      <c r="U1356"/>
    </row>
    <row r="1357" spans="12:21" x14ac:dyDescent="0.3">
      <c r="L1357"/>
      <c r="N1357"/>
      <c r="U1357"/>
    </row>
    <row r="1358" spans="12:21" x14ac:dyDescent="0.3">
      <c r="L1358"/>
      <c r="N1358"/>
      <c r="U1358"/>
    </row>
    <row r="1359" spans="12:21" x14ac:dyDescent="0.3">
      <c r="L1359"/>
      <c r="N1359"/>
      <c r="U1359"/>
    </row>
    <row r="1360" spans="12:21" x14ac:dyDescent="0.3">
      <c r="L1360"/>
      <c r="N1360"/>
      <c r="U1360"/>
    </row>
    <row r="1361" spans="12:21" x14ac:dyDescent="0.3">
      <c r="L1361"/>
      <c r="N1361"/>
      <c r="U1361"/>
    </row>
    <row r="1362" spans="12:21" x14ac:dyDescent="0.3">
      <c r="L1362"/>
      <c r="N1362"/>
      <c r="U1362"/>
    </row>
    <row r="1363" spans="12:21" x14ac:dyDescent="0.3">
      <c r="L1363"/>
      <c r="N1363"/>
      <c r="U1363"/>
    </row>
    <row r="1364" spans="12:21" x14ac:dyDescent="0.3">
      <c r="L1364"/>
      <c r="N1364"/>
      <c r="U1364"/>
    </row>
    <row r="1365" spans="12:21" x14ac:dyDescent="0.3">
      <c r="L1365"/>
      <c r="N1365"/>
      <c r="U1365"/>
    </row>
    <row r="1366" spans="12:21" x14ac:dyDescent="0.3">
      <c r="L1366"/>
      <c r="N1366"/>
      <c r="U1366"/>
    </row>
    <row r="1367" spans="12:21" x14ac:dyDescent="0.3">
      <c r="L1367"/>
      <c r="N1367"/>
      <c r="U1367"/>
    </row>
    <row r="1368" spans="12:21" x14ac:dyDescent="0.3">
      <c r="L1368"/>
      <c r="N1368"/>
      <c r="U1368"/>
    </row>
    <row r="1369" spans="12:21" x14ac:dyDescent="0.3">
      <c r="L1369"/>
      <c r="N1369"/>
      <c r="U1369"/>
    </row>
    <row r="1370" spans="12:21" x14ac:dyDescent="0.3">
      <c r="L1370"/>
      <c r="N1370"/>
      <c r="U1370"/>
    </row>
    <row r="1371" spans="12:21" x14ac:dyDescent="0.3">
      <c r="L1371"/>
      <c r="N1371"/>
      <c r="U1371"/>
    </row>
    <row r="1372" spans="12:21" x14ac:dyDescent="0.3">
      <c r="L1372"/>
      <c r="N1372"/>
      <c r="U1372"/>
    </row>
    <row r="1373" spans="12:21" x14ac:dyDescent="0.3">
      <c r="L1373"/>
      <c r="N1373"/>
      <c r="U1373"/>
    </row>
    <row r="1374" spans="12:21" x14ac:dyDescent="0.3">
      <c r="L1374"/>
      <c r="N1374"/>
      <c r="U1374"/>
    </row>
    <row r="1375" spans="12:21" x14ac:dyDescent="0.3">
      <c r="L1375"/>
      <c r="N1375"/>
      <c r="U1375"/>
    </row>
    <row r="1376" spans="12:21" x14ac:dyDescent="0.3">
      <c r="L1376"/>
      <c r="N1376"/>
      <c r="U1376"/>
    </row>
    <row r="1377" spans="12:21" x14ac:dyDescent="0.3">
      <c r="L1377"/>
      <c r="N1377"/>
      <c r="U1377"/>
    </row>
    <row r="1378" spans="12:21" x14ac:dyDescent="0.3">
      <c r="L1378"/>
      <c r="N1378"/>
      <c r="U1378"/>
    </row>
    <row r="1379" spans="12:21" x14ac:dyDescent="0.3">
      <c r="L1379"/>
      <c r="N1379"/>
      <c r="U1379"/>
    </row>
    <row r="1380" spans="12:21" x14ac:dyDescent="0.3">
      <c r="L1380"/>
      <c r="N1380"/>
      <c r="U1380"/>
    </row>
    <row r="1381" spans="12:21" x14ac:dyDescent="0.3">
      <c r="L1381"/>
      <c r="N1381"/>
      <c r="U1381"/>
    </row>
    <row r="1382" spans="12:21" x14ac:dyDescent="0.3">
      <c r="L1382"/>
      <c r="N1382"/>
      <c r="U1382"/>
    </row>
    <row r="1383" spans="12:21" x14ac:dyDescent="0.3">
      <c r="L1383"/>
      <c r="N1383"/>
      <c r="U1383"/>
    </row>
    <row r="1384" spans="12:21" x14ac:dyDescent="0.3">
      <c r="L1384"/>
      <c r="N1384"/>
      <c r="U1384"/>
    </row>
    <row r="1385" spans="12:21" x14ac:dyDescent="0.3">
      <c r="L1385"/>
      <c r="N1385"/>
      <c r="U1385"/>
    </row>
    <row r="1386" spans="12:21" x14ac:dyDescent="0.3">
      <c r="L1386"/>
      <c r="N1386"/>
      <c r="U1386"/>
    </row>
    <row r="1387" spans="12:21" x14ac:dyDescent="0.3">
      <c r="L1387"/>
      <c r="N1387"/>
      <c r="U1387"/>
    </row>
    <row r="1388" spans="12:21" x14ac:dyDescent="0.3">
      <c r="L1388"/>
      <c r="N1388"/>
      <c r="U1388"/>
    </row>
    <row r="1389" spans="12:21" x14ac:dyDescent="0.3">
      <c r="L1389"/>
      <c r="N1389"/>
      <c r="U1389"/>
    </row>
    <row r="1390" spans="12:21" x14ac:dyDescent="0.3">
      <c r="L1390"/>
      <c r="N1390"/>
      <c r="U1390"/>
    </row>
    <row r="1391" spans="12:21" x14ac:dyDescent="0.3">
      <c r="L1391"/>
      <c r="N1391"/>
      <c r="U1391"/>
    </row>
    <row r="1392" spans="12:21" x14ac:dyDescent="0.3">
      <c r="L1392"/>
      <c r="N1392"/>
      <c r="U1392"/>
    </row>
    <row r="1393" spans="12:21" x14ac:dyDescent="0.3">
      <c r="L1393"/>
      <c r="N1393"/>
      <c r="U1393"/>
    </row>
    <row r="1394" spans="12:21" x14ac:dyDescent="0.3">
      <c r="L1394"/>
      <c r="N1394"/>
      <c r="U1394"/>
    </row>
    <row r="1395" spans="12:21" x14ac:dyDescent="0.3">
      <c r="L1395"/>
      <c r="N1395"/>
      <c r="U1395"/>
    </row>
    <row r="1396" spans="12:21" x14ac:dyDescent="0.3">
      <c r="L1396"/>
      <c r="N1396"/>
      <c r="U1396"/>
    </row>
    <row r="1397" spans="12:21" x14ac:dyDescent="0.3">
      <c r="L1397"/>
      <c r="N1397"/>
      <c r="U1397"/>
    </row>
    <row r="1398" spans="12:21" x14ac:dyDescent="0.3">
      <c r="L1398"/>
      <c r="N1398"/>
      <c r="U1398"/>
    </row>
    <row r="1399" spans="12:21" x14ac:dyDescent="0.3">
      <c r="L1399"/>
      <c r="N1399"/>
      <c r="U1399"/>
    </row>
    <row r="1400" spans="12:21" x14ac:dyDescent="0.3">
      <c r="L1400"/>
      <c r="N1400"/>
      <c r="U1400"/>
    </row>
    <row r="1401" spans="12:21" x14ac:dyDescent="0.3">
      <c r="L1401"/>
      <c r="N1401"/>
      <c r="U1401"/>
    </row>
    <row r="1402" spans="12:21" x14ac:dyDescent="0.3">
      <c r="L1402"/>
      <c r="N1402"/>
      <c r="U1402"/>
    </row>
    <row r="1403" spans="12:21" x14ac:dyDescent="0.3">
      <c r="L1403"/>
      <c r="N1403"/>
      <c r="U1403"/>
    </row>
    <row r="1404" spans="12:21" x14ac:dyDescent="0.3">
      <c r="L1404"/>
      <c r="N1404"/>
      <c r="U1404"/>
    </row>
    <row r="1405" spans="12:21" x14ac:dyDescent="0.3">
      <c r="L1405"/>
      <c r="N1405"/>
      <c r="U1405"/>
    </row>
    <row r="1406" spans="12:21" x14ac:dyDescent="0.3">
      <c r="L1406"/>
      <c r="N1406"/>
      <c r="U1406"/>
    </row>
    <row r="1407" spans="12:21" x14ac:dyDescent="0.3">
      <c r="L1407"/>
      <c r="N1407"/>
      <c r="U1407"/>
    </row>
    <row r="1408" spans="12:21" x14ac:dyDescent="0.3">
      <c r="L1408"/>
      <c r="N1408"/>
      <c r="U1408"/>
    </row>
    <row r="1409" spans="12:21" x14ac:dyDescent="0.3">
      <c r="L1409"/>
      <c r="N1409"/>
      <c r="U1409"/>
    </row>
    <row r="1410" spans="12:21" x14ac:dyDescent="0.3">
      <c r="L1410"/>
      <c r="N1410"/>
      <c r="U1410"/>
    </row>
    <row r="1411" spans="12:21" x14ac:dyDescent="0.3">
      <c r="L1411"/>
      <c r="N1411"/>
      <c r="U1411"/>
    </row>
    <row r="1412" spans="12:21" x14ac:dyDescent="0.3">
      <c r="L1412"/>
      <c r="N1412"/>
      <c r="U1412"/>
    </row>
    <row r="1413" spans="12:21" x14ac:dyDescent="0.3">
      <c r="L1413"/>
      <c r="N1413"/>
      <c r="U1413"/>
    </row>
    <row r="1414" spans="12:21" x14ac:dyDescent="0.3">
      <c r="L1414"/>
      <c r="N1414"/>
      <c r="U1414"/>
    </row>
    <row r="1415" spans="12:21" x14ac:dyDescent="0.3">
      <c r="L1415"/>
      <c r="N1415"/>
      <c r="U1415"/>
    </row>
    <row r="1416" spans="12:21" x14ac:dyDescent="0.3">
      <c r="L1416"/>
      <c r="N1416"/>
      <c r="U1416"/>
    </row>
    <row r="1417" spans="12:21" x14ac:dyDescent="0.3">
      <c r="L1417"/>
      <c r="N1417"/>
      <c r="U1417"/>
    </row>
    <row r="1418" spans="12:21" x14ac:dyDescent="0.3">
      <c r="L1418"/>
      <c r="N1418"/>
      <c r="U1418"/>
    </row>
    <row r="1419" spans="12:21" x14ac:dyDescent="0.3">
      <c r="L1419"/>
      <c r="N1419"/>
      <c r="U1419"/>
    </row>
    <row r="1420" spans="12:21" x14ac:dyDescent="0.3">
      <c r="L1420"/>
      <c r="N1420"/>
      <c r="U1420"/>
    </row>
    <row r="1421" spans="12:21" x14ac:dyDescent="0.3">
      <c r="L1421"/>
      <c r="N1421"/>
      <c r="U1421"/>
    </row>
    <row r="1422" spans="12:21" x14ac:dyDescent="0.3">
      <c r="L1422"/>
      <c r="N1422"/>
      <c r="U1422"/>
    </row>
    <row r="1423" spans="12:21" x14ac:dyDescent="0.3">
      <c r="L1423"/>
      <c r="N1423"/>
      <c r="U1423"/>
    </row>
    <row r="1424" spans="12:21" x14ac:dyDescent="0.3">
      <c r="L1424"/>
      <c r="N1424"/>
      <c r="U1424"/>
    </row>
    <row r="1425" spans="12:21" x14ac:dyDescent="0.3">
      <c r="L1425"/>
      <c r="N1425"/>
      <c r="U1425"/>
    </row>
    <row r="1426" spans="12:21" x14ac:dyDescent="0.3">
      <c r="L1426"/>
      <c r="N1426"/>
      <c r="U1426"/>
    </row>
    <row r="1427" spans="12:21" x14ac:dyDescent="0.3">
      <c r="L1427"/>
      <c r="N1427"/>
      <c r="U1427"/>
    </row>
    <row r="1428" spans="12:21" x14ac:dyDescent="0.3">
      <c r="L1428"/>
      <c r="N1428"/>
      <c r="U1428"/>
    </row>
    <row r="1429" spans="12:21" x14ac:dyDescent="0.3">
      <c r="L1429"/>
      <c r="N1429"/>
      <c r="U1429"/>
    </row>
    <row r="1430" spans="12:21" x14ac:dyDescent="0.3">
      <c r="L1430"/>
      <c r="N1430"/>
      <c r="U1430"/>
    </row>
    <row r="1431" spans="12:21" x14ac:dyDescent="0.3">
      <c r="L1431"/>
      <c r="N1431"/>
      <c r="U1431"/>
    </row>
    <row r="1432" spans="12:21" x14ac:dyDescent="0.3">
      <c r="L1432"/>
      <c r="N1432"/>
      <c r="U1432"/>
    </row>
    <row r="1433" spans="12:21" x14ac:dyDescent="0.3">
      <c r="L1433"/>
      <c r="N1433"/>
      <c r="U1433"/>
    </row>
    <row r="1434" spans="12:21" x14ac:dyDescent="0.3">
      <c r="L1434"/>
      <c r="N1434"/>
      <c r="U1434"/>
    </row>
    <row r="1435" spans="12:21" x14ac:dyDescent="0.3">
      <c r="L1435"/>
      <c r="N1435"/>
      <c r="U1435"/>
    </row>
    <row r="1436" spans="12:21" x14ac:dyDescent="0.3">
      <c r="L1436"/>
      <c r="N1436"/>
      <c r="U1436"/>
    </row>
    <row r="1437" spans="12:21" x14ac:dyDescent="0.3">
      <c r="L1437"/>
      <c r="N1437"/>
      <c r="U1437"/>
    </row>
    <row r="1438" spans="12:21" x14ac:dyDescent="0.3">
      <c r="L1438"/>
      <c r="N1438"/>
      <c r="U1438"/>
    </row>
    <row r="1439" spans="12:21" x14ac:dyDescent="0.3">
      <c r="L1439"/>
      <c r="N1439"/>
      <c r="U1439"/>
    </row>
    <row r="1440" spans="12:21" x14ac:dyDescent="0.3">
      <c r="L1440"/>
      <c r="N1440"/>
      <c r="U1440"/>
    </row>
    <row r="1441" spans="12:21" x14ac:dyDescent="0.3">
      <c r="L1441"/>
      <c r="N1441"/>
      <c r="U1441"/>
    </row>
    <row r="1442" spans="12:21" x14ac:dyDescent="0.3">
      <c r="L1442"/>
      <c r="N1442"/>
      <c r="U1442"/>
    </row>
    <row r="1443" spans="12:21" x14ac:dyDescent="0.3">
      <c r="L1443"/>
      <c r="N1443"/>
      <c r="U1443"/>
    </row>
    <row r="1444" spans="12:21" x14ac:dyDescent="0.3">
      <c r="L1444"/>
      <c r="N1444"/>
      <c r="U1444"/>
    </row>
    <row r="1445" spans="12:21" x14ac:dyDescent="0.3">
      <c r="L1445"/>
      <c r="N1445"/>
      <c r="U1445"/>
    </row>
    <row r="1446" spans="12:21" x14ac:dyDescent="0.3">
      <c r="L1446"/>
      <c r="N1446"/>
      <c r="U1446"/>
    </row>
    <row r="1447" spans="12:21" x14ac:dyDescent="0.3">
      <c r="L1447"/>
      <c r="N1447"/>
      <c r="U1447"/>
    </row>
    <row r="1448" spans="12:21" x14ac:dyDescent="0.3">
      <c r="L1448"/>
      <c r="N1448"/>
      <c r="U1448"/>
    </row>
    <row r="1449" spans="12:21" x14ac:dyDescent="0.3">
      <c r="L1449"/>
      <c r="N1449"/>
      <c r="U1449"/>
    </row>
    <row r="1450" spans="12:21" x14ac:dyDescent="0.3">
      <c r="L1450"/>
      <c r="N1450"/>
      <c r="U1450"/>
    </row>
    <row r="1451" spans="12:21" x14ac:dyDescent="0.3">
      <c r="L1451"/>
      <c r="N1451"/>
      <c r="U1451"/>
    </row>
    <row r="1452" spans="12:21" x14ac:dyDescent="0.3">
      <c r="L1452"/>
      <c r="N1452"/>
      <c r="U1452"/>
    </row>
    <row r="1453" spans="12:21" x14ac:dyDescent="0.3">
      <c r="L1453"/>
      <c r="N1453"/>
      <c r="U1453"/>
    </row>
    <row r="1454" spans="12:21" x14ac:dyDescent="0.3">
      <c r="L1454"/>
      <c r="N1454"/>
      <c r="U1454"/>
    </row>
    <row r="1455" spans="12:21" x14ac:dyDescent="0.3">
      <c r="L1455"/>
      <c r="N1455"/>
      <c r="U1455"/>
    </row>
    <row r="1456" spans="12:21" x14ac:dyDescent="0.3">
      <c r="L1456"/>
      <c r="N1456"/>
      <c r="U1456"/>
    </row>
    <row r="1457" spans="12:21" x14ac:dyDescent="0.3">
      <c r="L1457"/>
      <c r="N1457"/>
      <c r="U1457"/>
    </row>
    <row r="1458" spans="12:21" x14ac:dyDescent="0.3">
      <c r="L1458"/>
      <c r="N1458"/>
      <c r="U1458"/>
    </row>
    <row r="1459" spans="12:21" x14ac:dyDescent="0.3">
      <c r="L1459"/>
      <c r="N1459"/>
      <c r="U1459"/>
    </row>
    <row r="1460" spans="12:21" x14ac:dyDescent="0.3">
      <c r="L1460"/>
      <c r="N1460"/>
      <c r="U1460"/>
    </row>
    <row r="1461" spans="12:21" x14ac:dyDescent="0.3">
      <c r="L1461"/>
      <c r="N1461"/>
      <c r="U1461"/>
    </row>
    <row r="1462" spans="12:21" x14ac:dyDescent="0.3">
      <c r="L1462"/>
      <c r="N1462"/>
      <c r="U1462"/>
    </row>
    <row r="1463" spans="12:21" x14ac:dyDescent="0.3">
      <c r="L1463"/>
      <c r="N1463"/>
      <c r="U1463"/>
    </row>
    <row r="1464" spans="12:21" x14ac:dyDescent="0.3">
      <c r="L1464"/>
      <c r="N1464"/>
      <c r="U1464"/>
    </row>
    <row r="1465" spans="12:21" x14ac:dyDescent="0.3">
      <c r="L1465"/>
      <c r="N1465"/>
      <c r="U1465"/>
    </row>
    <row r="1466" spans="12:21" x14ac:dyDescent="0.3">
      <c r="L1466"/>
      <c r="N1466"/>
      <c r="U1466"/>
    </row>
    <row r="1467" spans="12:21" x14ac:dyDescent="0.3">
      <c r="L1467"/>
      <c r="N1467"/>
      <c r="U1467"/>
    </row>
    <row r="1468" spans="12:21" x14ac:dyDescent="0.3">
      <c r="L1468"/>
      <c r="N1468"/>
      <c r="U1468"/>
    </row>
    <row r="1469" spans="12:21" x14ac:dyDescent="0.3">
      <c r="L1469"/>
      <c r="N1469"/>
      <c r="U1469"/>
    </row>
    <row r="1470" spans="12:21" x14ac:dyDescent="0.3">
      <c r="L1470"/>
      <c r="N1470"/>
      <c r="U1470"/>
    </row>
    <row r="1471" spans="12:21" x14ac:dyDescent="0.3">
      <c r="L1471"/>
      <c r="N1471"/>
      <c r="U1471"/>
    </row>
    <row r="1472" spans="12:21" x14ac:dyDescent="0.3">
      <c r="L1472"/>
      <c r="N1472"/>
      <c r="U1472"/>
    </row>
    <row r="1473" spans="12:21" x14ac:dyDescent="0.3">
      <c r="L1473"/>
      <c r="N1473"/>
      <c r="U1473"/>
    </row>
    <row r="1474" spans="12:21" x14ac:dyDescent="0.3">
      <c r="L1474"/>
      <c r="N1474"/>
      <c r="U1474"/>
    </row>
    <row r="1475" spans="12:21" x14ac:dyDescent="0.3">
      <c r="L1475"/>
      <c r="N1475"/>
      <c r="U1475"/>
    </row>
    <row r="1476" spans="12:21" x14ac:dyDescent="0.3">
      <c r="L1476"/>
      <c r="N1476"/>
      <c r="U1476"/>
    </row>
    <row r="1477" spans="12:21" x14ac:dyDescent="0.3">
      <c r="L1477"/>
      <c r="N1477"/>
      <c r="U1477"/>
    </row>
    <row r="1478" spans="12:21" x14ac:dyDescent="0.3">
      <c r="L1478"/>
      <c r="N1478"/>
      <c r="U1478"/>
    </row>
    <row r="1479" spans="12:21" x14ac:dyDescent="0.3">
      <c r="L1479"/>
      <c r="N1479"/>
      <c r="U1479"/>
    </row>
    <row r="1480" spans="12:21" x14ac:dyDescent="0.3">
      <c r="L1480"/>
      <c r="N1480"/>
      <c r="U1480"/>
    </row>
    <row r="1481" spans="12:21" x14ac:dyDescent="0.3">
      <c r="L1481"/>
      <c r="N1481"/>
      <c r="U1481"/>
    </row>
    <row r="1482" spans="12:21" x14ac:dyDescent="0.3">
      <c r="L1482"/>
      <c r="N1482"/>
      <c r="U1482"/>
    </row>
    <row r="1483" spans="12:21" x14ac:dyDescent="0.3">
      <c r="L1483"/>
      <c r="N1483"/>
      <c r="U1483"/>
    </row>
    <row r="1484" spans="12:21" x14ac:dyDescent="0.3">
      <c r="L1484"/>
      <c r="N1484"/>
      <c r="U1484"/>
    </row>
    <row r="1485" spans="12:21" x14ac:dyDescent="0.3">
      <c r="L1485"/>
      <c r="N1485"/>
      <c r="U1485"/>
    </row>
    <row r="1486" spans="12:21" x14ac:dyDescent="0.3">
      <c r="L1486"/>
      <c r="N1486"/>
      <c r="U1486"/>
    </row>
    <row r="1487" spans="12:21" x14ac:dyDescent="0.3">
      <c r="L1487"/>
      <c r="N1487"/>
      <c r="U1487"/>
    </row>
    <row r="1488" spans="12:21" x14ac:dyDescent="0.3">
      <c r="L1488"/>
      <c r="N1488"/>
      <c r="U1488"/>
    </row>
    <row r="1489" spans="12:21" x14ac:dyDescent="0.3">
      <c r="L1489"/>
      <c r="N1489"/>
      <c r="U1489"/>
    </row>
    <row r="1490" spans="12:21" x14ac:dyDescent="0.3">
      <c r="L1490"/>
      <c r="N1490"/>
      <c r="U1490"/>
    </row>
    <row r="1491" spans="12:21" x14ac:dyDescent="0.3">
      <c r="L1491"/>
      <c r="N1491"/>
      <c r="U1491"/>
    </row>
    <row r="1492" spans="12:21" x14ac:dyDescent="0.3">
      <c r="L1492"/>
      <c r="N1492"/>
      <c r="U1492"/>
    </row>
    <row r="1493" spans="12:21" x14ac:dyDescent="0.3">
      <c r="L1493"/>
      <c r="N1493"/>
      <c r="U1493"/>
    </row>
    <row r="1494" spans="12:21" x14ac:dyDescent="0.3">
      <c r="L1494"/>
      <c r="N1494"/>
      <c r="U1494"/>
    </row>
    <row r="1495" spans="12:21" x14ac:dyDescent="0.3">
      <c r="L1495"/>
      <c r="N1495"/>
      <c r="U1495"/>
    </row>
    <row r="1496" spans="12:21" x14ac:dyDescent="0.3">
      <c r="L1496"/>
      <c r="N1496"/>
      <c r="U1496"/>
    </row>
    <row r="1497" spans="12:21" x14ac:dyDescent="0.3">
      <c r="L1497"/>
      <c r="N1497"/>
      <c r="U1497"/>
    </row>
    <row r="1498" spans="12:21" x14ac:dyDescent="0.3">
      <c r="L1498"/>
      <c r="N1498"/>
      <c r="U1498"/>
    </row>
    <row r="1499" spans="12:21" x14ac:dyDescent="0.3">
      <c r="L1499"/>
      <c r="N1499"/>
      <c r="U1499"/>
    </row>
    <row r="1500" spans="12:21" x14ac:dyDescent="0.3">
      <c r="L1500"/>
      <c r="N1500"/>
      <c r="U1500"/>
    </row>
    <row r="1501" spans="12:21" x14ac:dyDescent="0.3">
      <c r="L1501"/>
      <c r="N1501"/>
      <c r="U1501"/>
    </row>
    <row r="1502" spans="12:21" x14ac:dyDescent="0.3">
      <c r="L1502"/>
      <c r="N1502"/>
      <c r="U1502"/>
    </row>
    <row r="1503" spans="12:21" x14ac:dyDescent="0.3">
      <c r="L1503"/>
      <c r="N1503"/>
      <c r="U1503"/>
    </row>
    <row r="1504" spans="12:21" x14ac:dyDescent="0.3">
      <c r="L1504"/>
      <c r="N1504"/>
      <c r="U1504"/>
    </row>
    <row r="1505" spans="12:21" x14ac:dyDescent="0.3">
      <c r="L1505"/>
      <c r="N1505"/>
      <c r="U1505"/>
    </row>
    <row r="1506" spans="12:21" x14ac:dyDescent="0.3">
      <c r="L1506"/>
      <c r="N1506"/>
      <c r="U1506"/>
    </row>
    <row r="1507" spans="12:21" x14ac:dyDescent="0.3">
      <c r="L1507"/>
      <c r="N1507"/>
      <c r="U1507"/>
    </row>
    <row r="1508" spans="12:21" x14ac:dyDescent="0.3">
      <c r="L1508"/>
      <c r="N1508"/>
      <c r="U1508"/>
    </row>
    <row r="1509" spans="12:21" x14ac:dyDescent="0.3">
      <c r="L1509"/>
      <c r="N1509"/>
      <c r="U1509"/>
    </row>
    <row r="1510" spans="12:21" x14ac:dyDescent="0.3">
      <c r="L1510"/>
      <c r="N1510"/>
      <c r="U1510"/>
    </row>
    <row r="1511" spans="12:21" x14ac:dyDescent="0.3">
      <c r="L1511"/>
      <c r="N1511"/>
      <c r="U1511"/>
    </row>
    <row r="1512" spans="12:21" x14ac:dyDescent="0.3">
      <c r="L1512"/>
      <c r="N1512"/>
      <c r="U1512"/>
    </row>
    <row r="1513" spans="12:21" x14ac:dyDescent="0.3">
      <c r="L1513"/>
      <c r="N1513"/>
      <c r="U1513"/>
    </row>
    <row r="1514" spans="12:21" x14ac:dyDescent="0.3">
      <c r="L1514"/>
      <c r="N1514"/>
      <c r="U1514"/>
    </row>
    <row r="1515" spans="12:21" x14ac:dyDescent="0.3">
      <c r="L1515"/>
      <c r="N1515"/>
      <c r="U1515"/>
    </row>
    <row r="1516" spans="12:21" x14ac:dyDescent="0.3">
      <c r="L1516"/>
      <c r="N1516"/>
      <c r="U1516"/>
    </row>
    <row r="1517" spans="12:21" x14ac:dyDescent="0.3">
      <c r="L1517"/>
      <c r="N1517"/>
      <c r="U1517"/>
    </row>
    <row r="1518" spans="12:21" x14ac:dyDescent="0.3">
      <c r="L1518"/>
      <c r="N1518"/>
      <c r="U1518"/>
    </row>
    <row r="1519" spans="12:21" x14ac:dyDescent="0.3">
      <c r="L1519"/>
      <c r="N1519"/>
      <c r="U1519"/>
    </row>
    <row r="1520" spans="12:21" x14ac:dyDescent="0.3">
      <c r="L1520"/>
      <c r="N1520"/>
      <c r="U1520"/>
    </row>
    <row r="1521" spans="12:21" x14ac:dyDescent="0.3">
      <c r="L1521"/>
      <c r="N1521"/>
      <c r="U1521"/>
    </row>
    <row r="1522" spans="12:21" x14ac:dyDescent="0.3">
      <c r="L1522"/>
      <c r="N1522"/>
      <c r="U1522"/>
    </row>
    <row r="1523" spans="12:21" x14ac:dyDescent="0.3">
      <c r="L1523"/>
      <c r="N1523"/>
      <c r="U1523"/>
    </row>
    <row r="1524" spans="12:21" x14ac:dyDescent="0.3">
      <c r="L1524"/>
      <c r="N1524"/>
      <c r="U1524"/>
    </row>
    <row r="1525" spans="12:21" x14ac:dyDescent="0.3">
      <c r="L1525"/>
      <c r="N1525"/>
      <c r="U1525"/>
    </row>
    <row r="1526" spans="12:21" x14ac:dyDescent="0.3">
      <c r="L1526"/>
      <c r="N1526"/>
      <c r="U1526"/>
    </row>
    <row r="1527" spans="12:21" x14ac:dyDescent="0.3">
      <c r="L1527"/>
      <c r="N1527"/>
      <c r="U1527"/>
    </row>
    <row r="1528" spans="12:21" x14ac:dyDescent="0.3">
      <c r="L1528"/>
      <c r="N1528"/>
      <c r="U1528"/>
    </row>
    <row r="1529" spans="12:21" x14ac:dyDescent="0.3">
      <c r="L1529"/>
      <c r="N1529"/>
      <c r="U1529"/>
    </row>
    <row r="1530" spans="12:21" x14ac:dyDescent="0.3">
      <c r="L1530"/>
      <c r="N1530"/>
      <c r="U1530"/>
    </row>
    <row r="1531" spans="12:21" x14ac:dyDescent="0.3">
      <c r="L1531"/>
      <c r="N1531"/>
      <c r="U1531"/>
    </row>
    <row r="1532" spans="12:21" x14ac:dyDescent="0.3">
      <c r="L1532"/>
      <c r="N1532"/>
      <c r="U1532"/>
    </row>
    <row r="1533" spans="12:21" x14ac:dyDescent="0.3">
      <c r="L1533"/>
      <c r="N1533"/>
      <c r="U1533"/>
    </row>
    <row r="1534" spans="12:21" x14ac:dyDescent="0.3">
      <c r="L1534"/>
      <c r="N1534"/>
      <c r="U1534"/>
    </row>
    <row r="1535" spans="12:21" x14ac:dyDescent="0.3">
      <c r="L1535"/>
      <c r="N1535"/>
      <c r="U1535"/>
    </row>
    <row r="1536" spans="12:21" x14ac:dyDescent="0.3">
      <c r="L1536"/>
      <c r="N1536"/>
      <c r="U1536"/>
    </row>
    <row r="1537" spans="12:21" x14ac:dyDescent="0.3">
      <c r="L1537"/>
      <c r="N1537"/>
      <c r="U1537"/>
    </row>
    <row r="1538" spans="12:21" x14ac:dyDescent="0.3">
      <c r="L1538"/>
      <c r="N1538"/>
      <c r="U1538"/>
    </row>
    <row r="1539" spans="12:21" x14ac:dyDescent="0.3">
      <c r="L1539"/>
      <c r="N1539"/>
      <c r="U1539"/>
    </row>
    <row r="1540" spans="12:21" x14ac:dyDescent="0.3">
      <c r="L1540"/>
      <c r="N1540"/>
      <c r="U1540"/>
    </row>
    <row r="1541" spans="12:21" x14ac:dyDescent="0.3">
      <c r="L1541"/>
      <c r="N1541"/>
      <c r="U1541"/>
    </row>
    <row r="1542" spans="12:21" x14ac:dyDescent="0.3">
      <c r="L1542"/>
      <c r="N1542"/>
      <c r="U1542"/>
    </row>
    <row r="1543" spans="12:21" x14ac:dyDescent="0.3">
      <c r="L1543"/>
      <c r="N1543"/>
      <c r="U1543"/>
    </row>
    <row r="1544" spans="12:21" x14ac:dyDescent="0.3">
      <c r="L1544"/>
      <c r="N1544"/>
      <c r="U1544"/>
    </row>
    <row r="1545" spans="12:21" x14ac:dyDescent="0.3">
      <c r="L1545"/>
      <c r="N1545"/>
      <c r="U1545"/>
    </row>
    <row r="1546" spans="12:21" x14ac:dyDescent="0.3">
      <c r="L1546"/>
      <c r="N1546"/>
      <c r="U1546"/>
    </row>
    <row r="1547" spans="12:21" x14ac:dyDescent="0.3">
      <c r="L1547"/>
      <c r="N1547"/>
      <c r="U1547"/>
    </row>
    <row r="1548" spans="12:21" x14ac:dyDescent="0.3">
      <c r="L1548"/>
      <c r="N1548"/>
      <c r="U1548"/>
    </row>
    <row r="1549" spans="12:21" x14ac:dyDescent="0.3">
      <c r="L1549"/>
      <c r="N1549"/>
      <c r="U1549"/>
    </row>
    <row r="1550" spans="12:21" x14ac:dyDescent="0.3">
      <c r="L1550"/>
      <c r="N1550"/>
      <c r="U1550"/>
    </row>
    <row r="1551" spans="12:21" x14ac:dyDescent="0.3">
      <c r="L1551"/>
      <c r="N1551"/>
      <c r="U1551"/>
    </row>
    <row r="1552" spans="12:21" x14ac:dyDescent="0.3">
      <c r="L1552"/>
      <c r="N1552"/>
      <c r="U1552"/>
    </row>
    <row r="1553" spans="12:21" x14ac:dyDescent="0.3">
      <c r="L1553"/>
      <c r="N1553"/>
      <c r="U1553"/>
    </row>
    <row r="1554" spans="12:21" x14ac:dyDescent="0.3">
      <c r="L1554"/>
      <c r="N1554"/>
      <c r="U1554"/>
    </row>
    <row r="1555" spans="12:21" x14ac:dyDescent="0.3">
      <c r="L1555"/>
      <c r="N1555"/>
      <c r="U1555"/>
    </row>
    <row r="1556" spans="12:21" x14ac:dyDescent="0.3">
      <c r="L1556"/>
      <c r="N1556"/>
      <c r="U1556"/>
    </row>
    <row r="1557" spans="12:21" x14ac:dyDescent="0.3">
      <c r="L1557"/>
      <c r="N1557"/>
      <c r="U1557"/>
    </row>
    <row r="1558" spans="12:21" x14ac:dyDescent="0.3">
      <c r="L1558"/>
      <c r="N1558"/>
      <c r="U1558"/>
    </row>
    <row r="1559" spans="12:21" x14ac:dyDescent="0.3">
      <c r="L1559"/>
      <c r="N1559"/>
      <c r="U1559"/>
    </row>
    <row r="1560" spans="12:21" x14ac:dyDescent="0.3">
      <c r="L1560"/>
      <c r="N1560"/>
      <c r="U1560"/>
    </row>
    <row r="1561" spans="12:21" x14ac:dyDescent="0.3">
      <c r="L1561"/>
      <c r="N1561"/>
      <c r="U1561"/>
    </row>
    <row r="1562" spans="12:21" x14ac:dyDescent="0.3">
      <c r="L1562"/>
      <c r="N1562"/>
      <c r="U1562"/>
    </row>
    <row r="1563" spans="12:21" x14ac:dyDescent="0.3">
      <c r="L1563"/>
      <c r="N1563"/>
      <c r="U1563"/>
    </row>
    <row r="1564" spans="12:21" x14ac:dyDescent="0.3">
      <c r="L1564"/>
      <c r="N1564"/>
      <c r="U1564"/>
    </row>
    <row r="1565" spans="12:21" x14ac:dyDescent="0.3">
      <c r="L1565"/>
      <c r="N1565"/>
      <c r="U1565"/>
    </row>
    <row r="1566" spans="12:21" x14ac:dyDescent="0.3">
      <c r="L1566"/>
      <c r="N1566"/>
      <c r="U1566"/>
    </row>
    <row r="1567" spans="12:21" x14ac:dyDescent="0.3">
      <c r="L1567"/>
      <c r="N1567"/>
      <c r="U1567"/>
    </row>
    <row r="1568" spans="12:21" x14ac:dyDescent="0.3">
      <c r="L1568"/>
      <c r="N1568"/>
      <c r="U1568"/>
    </row>
    <row r="1569" spans="12:21" x14ac:dyDescent="0.3">
      <c r="L1569"/>
      <c r="N1569"/>
      <c r="U1569"/>
    </row>
    <row r="1570" spans="12:21" x14ac:dyDescent="0.3">
      <c r="L1570"/>
      <c r="N1570"/>
      <c r="U1570"/>
    </row>
    <row r="1571" spans="12:21" x14ac:dyDescent="0.3">
      <c r="L1571"/>
      <c r="N1571"/>
      <c r="U1571"/>
    </row>
    <row r="1572" spans="12:21" x14ac:dyDescent="0.3">
      <c r="L1572"/>
      <c r="N1572"/>
      <c r="U1572"/>
    </row>
    <row r="1573" spans="12:21" x14ac:dyDescent="0.3">
      <c r="L1573"/>
      <c r="N1573"/>
      <c r="U1573"/>
    </row>
    <row r="1574" spans="12:21" x14ac:dyDescent="0.3">
      <c r="L1574"/>
      <c r="N1574"/>
      <c r="U1574"/>
    </row>
    <row r="1575" spans="12:21" x14ac:dyDescent="0.3">
      <c r="L1575"/>
      <c r="N1575"/>
      <c r="U1575"/>
    </row>
    <row r="1576" spans="12:21" x14ac:dyDescent="0.3">
      <c r="L1576"/>
      <c r="N1576"/>
      <c r="U1576"/>
    </row>
    <row r="1577" spans="12:21" x14ac:dyDescent="0.3">
      <c r="L1577"/>
      <c r="N1577"/>
      <c r="U1577"/>
    </row>
    <row r="1578" spans="12:21" x14ac:dyDescent="0.3">
      <c r="L1578"/>
      <c r="N1578"/>
      <c r="U1578"/>
    </row>
    <row r="1579" spans="12:21" x14ac:dyDescent="0.3">
      <c r="L1579"/>
      <c r="N1579"/>
      <c r="U1579"/>
    </row>
    <row r="1580" spans="12:21" x14ac:dyDescent="0.3">
      <c r="L1580"/>
      <c r="N1580"/>
      <c r="U1580"/>
    </row>
    <row r="1581" spans="12:21" x14ac:dyDescent="0.3">
      <c r="L1581"/>
      <c r="N1581"/>
      <c r="U1581"/>
    </row>
    <row r="1582" spans="12:21" x14ac:dyDescent="0.3">
      <c r="L1582"/>
      <c r="N1582"/>
      <c r="U1582"/>
    </row>
    <row r="1583" spans="12:21" x14ac:dyDescent="0.3">
      <c r="L1583"/>
      <c r="N1583"/>
      <c r="U1583"/>
    </row>
    <row r="1584" spans="12:21" x14ac:dyDescent="0.3">
      <c r="L1584"/>
      <c r="N1584"/>
      <c r="U1584"/>
    </row>
    <row r="1585" spans="12:21" x14ac:dyDescent="0.3">
      <c r="L1585"/>
      <c r="N1585"/>
      <c r="U1585"/>
    </row>
    <row r="1586" spans="12:21" x14ac:dyDescent="0.3">
      <c r="L1586"/>
      <c r="N1586"/>
      <c r="U1586"/>
    </row>
    <row r="1587" spans="12:21" x14ac:dyDescent="0.3">
      <c r="L1587"/>
      <c r="N1587"/>
      <c r="U1587"/>
    </row>
    <row r="1588" spans="12:21" x14ac:dyDescent="0.3">
      <c r="L1588"/>
      <c r="N1588"/>
      <c r="U1588"/>
    </row>
    <row r="1589" spans="12:21" x14ac:dyDescent="0.3">
      <c r="L1589"/>
      <c r="N1589"/>
      <c r="U1589"/>
    </row>
    <row r="1590" spans="12:21" x14ac:dyDescent="0.3">
      <c r="L1590"/>
      <c r="N1590"/>
      <c r="U1590"/>
    </row>
    <row r="1591" spans="12:21" x14ac:dyDescent="0.3">
      <c r="L1591"/>
      <c r="N1591"/>
      <c r="U1591"/>
    </row>
    <row r="1592" spans="12:21" x14ac:dyDescent="0.3">
      <c r="L1592"/>
      <c r="N1592"/>
      <c r="U1592"/>
    </row>
    <row r="1593" spans="12:21" x14ac:dyDescent="0.3">
      <c r="L1593"/>
      <c r="N1593"/>
      <c r="U1593"/>
    </row>
    <row r="1594" spans="12:21" x14ac:dyDescent="0.3">
      <c r="L1594"/>
      <c r="N1594"/>
      <c r="U1594"/>
    </row>
    <row r="1595" spans="12:21" x14ac:dyDescent="0.3">
      <c r="L1595"/>
      <c r="N1595"/>
      <c r="U1595"/>
    </row>
    <row r="1596" spans="12:21" x14ac:dyDescent="0.3">
      <c r="L1596"/>
      <c r="N1596"/>
      <c r="U1596"/>
    </row>
    <row r="1597" spans="12:21" x14ac:dyDescent="0.3">
      <c r="L1597"/>
      <c r="N1597"/>
      <c r="U1597"/>
    </row>
    <row r="1598" spans="12:21" x14ac:dyDescent="0.3">
      <c r="L1598"/>
      <c r="N1598"/>
      <c r="U1598"/>
    </row>
    <row r="1599" spans="12:21" x14ac:dyDescent="0.3">
      <c r="L1599"/>
      <c r="N1599"/>
      <c r="U1599"/>
    </row>
    <row r="1600" spans="12:21" x14ac:dyDescent="0.3">
      <c r="L1600"/>
      <c r="N1600"/>
      <c r="U1600"/>
    </row>
    <row r="1601" spans="12:21" x14ac:dyDescent="0.3">
      <c r="L1601"/>
      <c r="N1601"/>
      <c r="U1601"/>
    </row>
    <row r="1602" spans="12:21" x14ac:dyDescent="0.3">
      <c r="L1602"/>
      <c r="N1602"/>
      <c r="U1602"/>
    </row>
    <row r="1603" spans="12:21" x14ac:dyDescent="0.3">
      <c r="L1603"/>
      <c r="N1603"/>
      <c r="U1603"/>
    </row>
    <row r="1604" spans="12:21" x14ac:dyDescent="0.3">
      <c r="L1604"/>
      <c r="N1604"/>
      <c r="U1604"/>
    </row>
    <row r="1605" spans="12:21" x14ac:dyDescent="0.3">
      <c r="L1605"/>
      <c r="N1605"/>
      <c r="U1605"/>
    </row>
    <row r="1606" spans="12:21" x14ac:dyDescent="0.3">
      <c r="L1606"/>
      <c r="N1606"/>
      <c r="U1606"/>
    </row>
    <row r="1607" spans="12:21" x14ac:dyDescent="0.3">
      <c r="L1607"/>
      <c r="N1607"/>
      <c r="U1607"/>
    </row>
    <row r="1608" spans="12:21" x14ac:dyDescent="0.3">
      <c r="L1608"/>
      <c r="N1608"/>
      <c r="U1608"/>
    </row>
    <row r="1609" spans="12:21" x14ac:dyDescent="0.3">
      <c r="L1609"/>
      <c r="N1609"/>
      <c r="U1609"/>
    </row>
    <row r="1610" spans="12:21" x14ac:dyDescent="0.3">
      <c r="L1610"/>
      <c r="N1610"/>
      <c r="U1610"/>
    </row>
    <row r="1611" spans="12:21" x14ac:dyDescent="0.3">
      <c r="L1611"/>
      <c r="N1611"/>
      <c r="U1611"/>
    </row>
    <row r="1612" spans="12:21" x14ac:dyDescent="0.3">
      <c r="L1612"/>
      <c r="N1612"/>
      <c r="U1612"/>
    </row>
    <row r="1613" spans="12:21" x14ac:dyDescent="0.3">
      <c r="L1613"/>
      <c r="N1613"/>
      <c r="U1613"/>
    </row>
    <row r="1614" spans="12:21" x14ac:dyDescent="0.3">
      <c r="L1614"/>
      <c r="N1614"/>
      <c r="U1614"/>
    </row>
    <row r="1615" spans="12:21" x14ac:dyDescent="0.3">
      <c r="L1615"/>
      <c r="N1615"/>
      <c r="U1615"/>
    </row>
    <row r="1616" spans="12:21" x14ac:dyDescent="0.3">
      <c r="L1616"/>
      <c r="N1616"/>
      <c r="U1616"/>
    </row>
    <row r="1617" spans="12:21" x14ac:dyDescent="0.3">
      <c r="L1617"/>
      <c r="N1617"/>
      <c r="U1617"/>
    </row>
    <row r="1618" spans="12:21" x14ac:dyDescent="0.3">
      <c r="L1618"/>
      <c r="N1618"/>
      <c r="U1618"/>
    </row>
    <row r="1619" spans="12:21" x14ac:dyDescent="0.3">
      <c r="L1619"/>
      <c r="N1619"/>
      <c r="U1619"/>
    </row>
    <row r="1620" spans="12:21" x14ac:dyDescent="0.3">
      <c r="L1620"/>
      <c r="N1620"/>
      <c r="U1620"/>
    </row>
    <row r="1621" spans="12:21" x14ac:dyDescent="0.3">
      <c r="L1621"/>
      <c r="N1621"/>
      <c r="U1621"/>
    </row>
    <row r="1622" spans="12:21" x14ac:dyDescent="0.3">
      <c r="L1622"/>
      <c r="N1622"/>
      <c r="U1622"/>
    </row>
    <row r="1623" spans="12:21" x14ac:dyDescent="0.3">
      <c r="L1623"/>
      <c r="N1623"/>
      <c r="U1623"/>
    </row>
    <row r="1624" spans="12:21" x14ac:dyDescent="0.3">
      <c r="L1624"/>
      <c r="N1624"/>
      <c r="U1624"/>
    </row>
    <row r="1625" spans="12:21" x14ac:dyDescent="0.3">
      <c r="L1625"/>
      <c r="N1625"/>
      <c r="U1625"/>
    </row>
    <row r="1626" spans="12:21" x14ac:dyDescent="0.3">
      <c r="L1626"/>
      <c r="N1626"/>
      <c r="U1626"/>
    </row>
    <row r="1627" spans="12:21" x14ac:dyDescent="0.3">
      <c r="L1627"/>
      <c r="N1627"/>
      <c r="U1627"/>
    </row>
    <row r="1628" spans="12:21" x14ac:dyDescent="0.3">
      <c r="L1628"/>
      <c r="N1628"/>
      <c r="U1628"/>
    </row>
    <row r="1629" spans="12:21" x14ac:dyDescent="0.3">
      <c r="L1629"/>
      <c r="N1629"/>
      <c r="U1629"/>
    </row>
    <row r="1630" spans="12:21" x14ac:dyDescent="0.3">
      <c r="L1630"/>
      <c r="N1630"/>
      <c r="U1630"/>
    </row>
    <row r="1631" spans="12:21" x14ac:dyDescent="0.3">
      <c r="L1631"/>
      <c r="N1631"/>
      <c r="U1631"/>
    </row>
    <row r="1632" spans="12:21" x14ac:dyDescent="0.3">
      <c r="L1632"/>
      <c r="N1632"/>
      <c r="U1632"/>
    </row>
    <row r="1633" spans="12:21" x14ac:dyDescent="0.3">
      <c r="L1633"/>
      <c r="N1633"/>
      <c r="U1633"/>
    </row>
    <row r="1634" spans="12:21" x14ac:dyDescent="0.3">
      <c r="L1634"/>
      <c r="N1634"/>
      <c r="U1634"/>
    </row>
    <row r="1635" spans="12:21" x14ac:dyDescent="0.3">
      <c r="L1635"/>
      <c r="N1635"/>
      <c r="U1635"/>
    </row>
    <row r="1636" spans="12:21" x14ac:dyDescent="0.3">
      <c r="L1636"/>
      <c r="N1636"/>
      <c r="U1636"/>
    </row>
    <row r="1637" spans="12:21" x14ac:dyDescent="0.3">
      <c r="L1637"/>
      <c r="N1637"/>
      <c r="U1637"/>
    </row>
    <row r="1638" spans="12:21" x14ac:dyDescent="0.3">
      <c r="L1638"/>
      <c r="N1638"/>
      <c r="U1638"/>
    </row>
    <row r="1639" spans="12:21" x14ac:dyDescent="0.3">
      <c r="L1639"/>
      <c r="N1639"/>
      <c r="U1639"/>
    </row>
    <row r="1640" spans="12:21" x14ac:dyDescent="0.3">
      <c r="L1640"/>
      <c r="N1640"/>
      <c r="U1640"/>
    </row>
    <row r="1641" spans="12:21" x14ac:dyDescent="0.3">
      <c r="L1641"/>
      <c r="N1641"/>
      <c r="U1641"/>
    </row>
    <row r="1642" spans="12:21" x14ac:dyDescent="0.3">
      <c r="L1642"/>
      <c r="N1642"/>
      <c r="U1642"/>
    </row>
    <row r="1643" spans="12:21" x14ac:dyDescent="0.3">
      <c r="L1643"/>
      <c r="N1643"/>
      <c r="U1643"/>
    </row>
    <row r="1644" spans="12:21" x14ac:dyDescent="0.3">
      <c r="L1644"/>
      <c r="N1644"/>
      <c r="U1644"/>
    </row>
    <row r="1645" spans="12:21" x14ac:dyDescent="0.3">
      <c r="L1645"/>
      <c r="N1645"/>
      <c r="U1645"/>
    </row>
    <row r="1646" spans="12:21" x14ac:dyDescent="0.3">
      <c r="L1646"/>
      <c r="N1646"/>
      <c r="U1646"/>
    </row>
    <row r="1647" spans="12:21" x14ac:dyDescent="0.3">
      <c r="L1647"/>
      <c r="N1647"/>
      <c r="U1647"/>
    </row>
    <row r="1648" spans="12:21" x14ac:dyDescent="0.3">
      <c r="L1648"/>
      <c r="N1648"/>
      <c r="U1648"/>
    </row>
    <row r="1649" spans="12:21" x14ac:dyDescent="0.3">
      <c r="L1649"/>
      <c r="N1649"/>
      <c r="U1649"/>
    </row>
    <row r="1650" spans="12:21" x14ac:dyDescent="0.3">
      <c r="L1650"/>
      <c r="N1650"/>
      <c r="U1650"/>
    </row>
    <row r="1651" spans="12:21" x14ac:dyDescent="0.3">
      <c r="L1651"/>
      <c r="N1651"/>
      <c r="U1651"/>
    </row>
    <row r="1652" spans="12:21" x14ac:dyDescent="0.3">
      <c r="L1652"/>
      <c r="N1652"/>
      <c r="U1652"/>
    </row>
    <row r="1653" spans="12:21" x14ac:dyDescent="0.3">
      <c r="L1653"/>
      <c r="N1653"/>
      <c r="U1653"/>
    </row>
    <row r="1654" spans="12:21" x14ac:dyDescent="0.3">
      <c r="L1654"/>
      <c r="N1654"/>
      <c r="U1654"/>
    </row>
    <row r="1655" spans="12:21" x14ac:dyDescent="0.3">
      <c r="L1655"/>
      <c r="N1655"/>
      <c r="U1655"/>
    </row>
    <row r="1656" spans="12:21" x14ac:dyDescent="0.3">
      <c r="L1656"/>
      <c r="N1656"/>
      <c r="U1656"/>
    </row>
    <row r="1657" spans="12:21" x14ac:dyDescent="0.3">
      <c r="L1657"/>
      <c r="N1657"/>
      <c r="U1657"/>
    </row>
    <row r="1658" spans="12:21" x14ac:dyDescent="0.3">
      <c r="L1658"/>
      <c r="N1658"/>
      <c r="U1658"/>
    </row>
    <row r="1659" spans="12:21" x14ac:dyDescent="0.3">
      <c r="L1659"/>
      <c r="N1659"/>
      <c r="U1659"/>
    </row>
    <row r="1660" spans="12:21" x14ac:dyDescent="0.3">
      <c r="L1660"/>
      <c r="N1660"/>
      <c r="U1660"/>
    </row>
    <row r="1661" spans="12:21" x14ac:dyDescent="0.3">
      <c r="L1661"/>
      <c r="N1661"/>
      <c r="U1661"/>
    </row>
    <row r="1662" spans="12:21" x14ac:dyDescent="0.3">
      <c r="L1662"/>
      <c r="N1662"/>
      <c r="U1662"/>
    </row>
    <row r="1663" spans="12:21" x14ac:dyDescent="0.3">
      <c r="L1663"/>
      <c r="N1663"/>
      <c r="U1663"/>
    </row>
    <row r="1664" spans="12:21" x14ac:dyDescent="0.3">
      <c r="L1664"/>
      <c r="N1664"/>
      <c r="U1664"/>
    </row>
    <row r="1665" spans="12:21" x14ac:dyDescent="0.3">
      <c r="L1665"/>
      <c r="N1665"/>
      <c r="U1665"/>
    </row>
    <row r="1666" spans="12:21" x14ac:dyDescent="0.3">
      <c r="L1666"/>
      <c r="N1666"/>
      <c r="U1666"/>
    </row>
    <row r="1667" spans="12:21" x14ac:dyDescent="0.3">
      <c r="L1667"/>
      <c r="N1667"/>
      <c r="U1667"/>
    </row>
    <row r="1668" spans="12:21" x14ac:dyDescent="0.3">
      <c r="L1668"/>
      <c r="N1668"/>
      <c r="U1668"/>
    </row>
    <row r="1669" spans="12:21" x14ac:dyDescent="0.3">
      <c r="L1669"/>
      <c r="N1669"/>
      <c r="U1669"/>
    </row>
    <row r="1670" spans="12:21" x14ac:dyDescent="0.3">
      <c r="L1670"/>
      <c r="N1670"/>
      <c r="U1670"/>
    </row>
    <row r="1671" spans="12:21" x14ac:dyDescent="0.3">
      <c r="L1671"/>
      <c r="N1671"/>
      <c r="U1671"/>
    </row>
    <row r="1672" spans="12:21" x14ac:dyDescent="0.3">
      <c r="L1672"/>
      <c r="N1672"/>
      <c r="U1672"/>
    </row>
    <row r="1673" spans="12:21" x14ac:dyDescent="0.3">
      <c r="L1673"/>
      <c r="N1673"/>
      <c r="U1673"/>
    </row>
    <row r="1674" spans="12:21" x14ac:dyDescent="0.3">
      <c r="L1674"/>
      <c r="N1674"/>
      <c r="U1674"/>
    </row>
    <row r="1675" spans="12:21" x14ac:dyDescent="0.3">
      <c r="L1675"/>
      <c r="N1675"/>
      <c r="U1675"/>
    </row>
    <row r="1676" spans="12:21" x14ac:dyDescent="0.3">
      <c r="L1676"/>
      <c r="N1676"/>
      <c r="U1676"/>
    </row>
    <row r="1677" spans="12:21" x14ac:dyDescent="0.3">
      <c r="L1677"/>
      <c r="N1677"/>
      <c r="U1677"/>
    </row>
    <row r="1678" spans="12:21" x14ac:dyDescent="0.3">
      <c r="L1678"/>
      <c r="N1678"/>
      <c r="U1678"/>
    </row>
    <row r="1679" spans="12:21" x14ac:dyDescent="0.3">
      <c r="L1679"/>
      <c r="N1679"/>
      <c r="U1679"/>
    </row>
    <row r="1680" spans="12:21" x14ac:dyDescent="0.3">
      <c r="L1680"/>
      <c r="N1680"/>
      <c r="U1680"/>
    </row>
    <row r="1681" spans="12:21" x14ac:dyDescent="0.3">
      <c r="L1681"/>
      <c r="N1681"/>
      <c r="U1681"/>
    </row>
    <row r="1682" spans="12:21" x14ac:dyDescent="0.3">
      <c r="L1682"/>
      <c r="N1682"/>
      <c r="U1682"/>
    </row>
    <row r="1683" spans="12:21" x14ac:dyDescent="0.3">
      <c r="L1683"/>
      <c r="N1683"/>
      <c r="U1683"/>
    </row>
    <row r="1684" spans="12:21" x14ac:dyDescent="0.3">
      <c r="L1684"/>
      <c r="N1684"/>
      <c r="U1684"/>
    </row>
    <row r="1685" spans="12:21" x14ac:dyDescent="0.3">
      <c r="L1685"/>
      <c r="N1685"/>
      <c r="U1685"/>
    </row>
    <row r="1686" spans="12:21" x14ac:dyDescent="0.3">
      <c r="L1686"/>
      <c r="N1686"/>
      <c r="U1686"/>
    </row>
    <row r="1687" spans="12:21" x14ac:dyDescent="0.3">
      <c r="L1687"/>
      <c r="N1687"/>
      <c r="U1687"/>
    </row>
    <row r="1688" spans="12:21" x14ac:dyDescent="0.3">
      <c r="L1688"/>
      <c r="N1688"/>
      <c r="U1688"/>
    </row>
    <row r="1689" spans="12:21" x14ac:dyDescent="0.3">
      <c r="L1689"/>
      <c r="N1689"/>
      <c r="U1689"/>
    </row>
    <row r="1690" spans="12:21" x14ac:dyDescent="0.3">
      <c r="L1690"/>
      <c r="N1690"/>
      <c r="U1690"/>
    </row>
    <row r="1691" spans="12:21" x14ac:dyDescent="0.3">
      <c r="L1691"/>
      <c r="N1691"/>
      <c r="U1691"/>
    </row>
    <row r="1692" spans="12:21" x14ac:dyDescent="0.3">
      <c r="L1692"/>
      <c r="N1692"/>
      <c r="U1692"/>
    </row>
    <row r="1693" spans="12:21" x14ac:dyDescent="0.3">
      <c r="L1693"/>
      <c r="N1693"/>
      <c r="U1693"/>
    </row>
    <row r="1694" spans="12:21" x14ac:dyDescent="0.3">
      <c r="L1694"/>
      <c r="N1694"/>
      <c r="U1694"/>
    </row>
    <row r="1695" spans="12:21" x14ac:dyDescent="0.3">
      <c r="L1695"/>
      <c r="N1695"/>
      <c r="U1695"/>
    </row>
    <row r="1696" spans="12:21" x14ac:dyDescent="0.3">
      <c r="L1696"/>
      <c r="N1696"/>
      <c r="U1696"/>
    </row>
    <row r="1697" spans="12:21" x14ac:dyDescent="0.3">
      <c r="L1697"/>
      <c r="N1697"/>
      <c r="U1697"/>
    </row>
    <row r="1698" spans="12:21" x14ac:dyDescent="0.3">
      <c r="L1698"/>
      <c r="N1698"/>
      <c r="U1698"/>
    </row>
    <row r="1699" spans="12:21" x14ac:dyDescent="0.3">
      <c r="L1699"/>
      <c r="N1699"/>
      <c r="U1699"/>
    </row>
    <row r="1700" spans="12:21" x14ac:dyDescent="0.3">
      <c r="L1700"/>
      <c r="N1700"/>
      <c r="U1700"/>
    </row>
    <row r="1701" spans="12:21" x14ac:dyDescent="0.3">
      <c r="L1701"/>
      <c r="N1701"/>
      <c r="U1701"/>
    </row>
    <row r="1702" spans="12:21" x14ac:dyDescent="0.3">
      <c r="L1702"/>
      <c r="N1702"/>
      <c r="U1702"/>
    </row>
    <row r="1703" spans="12:21" x14ac:dyDescent="0.3">
      <c r="L1703"/>
      <c r="N1703"/>
      <c r="U1703"/>
    </row>
    <row r="1704" spans="12:21" x14ac:dyDescent="0.3">
      <c r="L1704"/>
      <c r="N1704"/>
      <c r="U1704"/>
    </row>
    <row r="1705" spans="12:21" x14ac:dyDescent="0.3">
      <c r="L1705"/>
      <c r="N1705"/>
      <c r="U1705"/>
    </row>
    <row r="1706" spans="12:21" x14ac:dyDescent="0.3">
      <c r="L1706"/>
      <c r="N1706"/>
      <c r="U1706"/>
    </row>
    <row r="1707" spans="12:21" x14ac:dyDescent="0.3">
      <c r="L1707"/>
      <c r="N1707"/>
      <c r="U1707"/>
    </row>
    <row r="1708" spans="12:21" x14ac:dyDescent="0.3">
      <c r="L1708"/>
      <c r="N1708"/>
      <c r="U1708"/>
    </row>
    <row r="1709" spans="12:21" x14ac:dyDescent="0.3">
      <c r="L1709"/>
      <c r="N1709"/>
      <c r="U1709"/>
    </row>
    <row r="1710" spans="12:21" x14ac:dyDescent="0.3">
      <c r="L1710"/>
      <c r="N1710"/>
      <c r="U1710"/>
    </row>
    <row r="1711" spans="12:21" x14ac:dyDescent="0.3">
      <c r="L1711"/>
      <c r="N1711"/>
      <c r="U1711"/>
    </row>
    <row r="1712" spans="12:21" x14ac:dyDescent="0.3">
      <c r="L1712"/>
      <c r="N1712"/>
      <c r="U1712"/>
    </row>
    <row r="1713" spans="12:21" x14ac:dyDescent="0.3">
      <c r="L1713"/>
      <c r="N1713"/>
      <c r="U1713"/>
    </row>
    <row r="1714" spans="12:21" x14ac:dyDescent="0.3">
      <c r="L1714"/>
      <c r="N1714"/>
      <c r="U1714"/>
    </row>
    <row r="1715" spans="12:21" x14ac:dyDescent="0.3">
      <c r="L1715"/>
      <c r="N1715"/>
      <c r="U1715"/>
    </row>
    <row r="1716" spans="12:21" x14ac:dyDescent="0.3">
      <c r="L1716"/>
      <c r="N1716"/>
      <c r="U1716"/>
    </row>
    <row r="1717" spans="12:21" x14ac:dyDescent="0.3">
      <c r="L1717"/>
      <c r="N1717"/>
      <c r="U1717"/>
    </row>
    <row r="1718" spans="12:21" x14ac:dyDescent="0.3">
      <c r="L1718"/>
      <c r="N1718"/>
      <c r="U1718"/>
    </row>
    <row r="1719" spans="12:21" x14ac:dyDescent="0.3">
      <c r="L1719"/>
      <c r="N1719"/>
      <c r="U1719"/>
    </row>
    <row r="1720" spans="12:21" x14ac:dyDescent="0.3">
      <c r="L1720"/>
      <c r="N1720"/>
      <c r="U1720"/>
    </row>
    <row r="1721" spans="12:21" x14ac:dyDescent="0.3">
      <c r="L1721"/>
      <c r="N1721"/>
      <c r="U1721"/>
    </row>
    <row r="1722" spans="12:21" x14ac:dyDescent="0.3">
      <c r="L1722"/>
      <c r="N1722"/>
      <c r="U1722"/>
    </row>
    <row r="1723" spans="12:21" x14ac:dyDescent="0.3">
      <c r="L1723"/>
      <c r="N1723"/>
      <c r="U1723"/>
    </row>
    <row r="1724" spans="12:21" x14ac:dyDescent="0.3">
      <c r="L1724"/>
      <c r="N1724"/>
      <c r="U1724"/>
    </row>
    <row r="1725" spans="12:21" x14ac:dyDescent="0.3">
      <c r="L1725"/>
      <c r="N1725"/>
      <c r="U1725"/>
    </row>
    <row r="1726" spans="12:21" x14ac:dyDescent="0.3">
      <c r="L1726"/>
      <c r="N1726"/>
      <c r="U1726"/>
    </row>
    <row r="1727" spans="12:21" x14ac:dyDescent="0.3">
      <c r="L1727"/>
      <c r="N1727"/>
      <c r="U1727"/>
    </row>
    <row r="1728" spans="12:21" x14ac:dyDescent="0.3">
      <c r="L1728"/>
      <c r="N1728"/>
      <c r="U1728"/>
    </row>
    <row r="1729" spans="12:21" x14ac:dyDescent="0.3">
      <c r="L1729"/>
      <c r="N1729"/>
      <c r="U1729"/>
    </row>
    <row r="1730" spans="12:21" x14ac:dyDescent="0.3">
      <c r="L1730"/>
      <c r="N1730"/>
      <c r="U1730"/>
    </row>
    <row r="1731" spans="12:21" x14ac:dyDescent="0.3">
      <c r="L1731"/>
      <c r="N1731"/>
      <c r="U1731"/>
    </row>
    <row r="1732" spans="12:21" x14ac:dyDescent="0.3">
      <c r="L1732"/>
      <c r="N1732"/>
      <c r="U1732"/>
    </row>
    <row r="1733" spans="12:21" x14ac:dyDescent="0.3">
      <c r="L1733"/>
      <c r="N1733"/>
      <c r="U1733"/>
    </row>
    <row r="1734" spans="12:21" x14ac:dyDescent="0.3">
      <c r="L1734"/>
      <c r="N1734"/>
      <c r="U1734"/>
    </row>
    <row r="1735" spans="12:21" x14ac:dyDescent="0.3">
      <c r="L1735"/>
      <c r="N1735"/>
      <c r="U1735"/>
    </row>
    <row r="1736" spans="12:21" x14ac:dyDescent="0.3">
      <c r="L1736"/>
      <c r="N1736"/>
      <c r="U1736"/>
    </row>
    <row r="1737" spans="12:21" x14ac:dyDescent="0.3">
      <c r="L1737"/>
      <c r="N1737"/>
      <c r="U1737"/>
    </row>
    <row r="1738" spans="12:21" x14ac:dyDescent="0.3">
      <c r="L1738"/>
      <c r="N1738"/>
      <c r="U1738"/>
    </row>
    <row r="1739" spans="12:21" x14ac:dyDescent="0.3">
      <c r="L1739"/>
      <c r="N1739"/>
      <c r="U1739"/>
    </row>
    <row r="1740" spans="12:21" x14ac:dyDescent="0.3">
      <c r="L1740"/>
      <c r="N1740"/>
      <c r="U1740"/>
    </row>
    <row r="1741" spans="12:21" x14ac:dyDescent="0.3">
      <c r="L1741"/>
      <c r="N1741"/>
      <c r="U1741"/>
    </row>
    <row r="1742" spans="12:21" x14ac:dyDescent="0.3">
      <c r="L1742"/>
      <c r="N1742"/>
      <c r="U1742"/>
    </row>
    <row r="1743" spans="12:21" x14ac:dyDescent="0.3">
      <c r="L1743"/>
      <c r="N1743"/>
      <c r="U1743"/>
    </row>
    <row r="1744" spans="12:21" x14ac:dyDescent="0.3">
      <c r="L1744"/>
      <c r="N1744"/>
      <c r="U1744"/>
    </row>
    <row r="1745" spans="12:21" x14ac:dyDescent="0.3">
      <c r="L1745"/>
      <c r="N1745"/>
      <c r="U1745"/>
    </row>
    <row r="1746" spans="12:21" x14ac:dyDescent="0.3">
      <c r="L1746"/>
      <c r="N1746"/>
      <c r="U1746"/>
    </row>
    <row r="1747" spans="12:21" x14ac:dyDescent="0.3">
      <c r="L1747"/>
      <c r="N1747"/>
      <c r="U1747"/>
    </row>
    <row r="1748" spans="12:21" x14ac:dyDescent="0.3">
      <c r="L1748"/>
      <c r="N1748"/>
      <c r="U1748"/>
    </row>
    <row r="1749" spans="12:21" x14ac:dyDescent="0.3">
      <c r="L1749"/>
      <c r="N1749"/>
      <c r="U1749"/>
    </row>
    <row r="1750" spans="12:21" x14ac:dyDescent="0.3">
      <c r="L1750"/>
      <c r="N1750"/>
      <c r="U1750"/>
    </row>
    <row r="1751" spans="12:21" x14ac:dyDescent="0.3">
      <c r="L1751"/>
      <c r="N1751"/>
      <c r="U1751"/>
    </row>
    <row r="1752" spans="12:21" x14ac:dyDescent="0.3">
      <c r="L1752"/>
      <c r="N1752"/>
      <c r="U1752"/>
    </row>
    <row r="1753" spans="12:21" x14ac:dyDescent="0.3">
      <c r="L1753"/>
      <c r="N1753"/>
      <c r="U1753"/>
    </row>
    <row r="1754" spans="12:21" x14ac:dyDescent="0.3">
      <c r="L1754"/>
      <c r="N1754"/>
      <c r="U1754"/>
    </row>
    <row r="1755" spans="12:21" x14ac:dyDescent="0.3">
      <c r="L1755"/>
      <c r="N1755"/>
      <c r="U1755"/>
    </row>
    <row r="1756" spans="12:21" x14ac:dyDescent="0.3">
      <c r="L1756"/>
      <c r="N1756"/>
      <c r="U1756"/>
    </row>
    <row r="1757" spans="12:21" x14ac:dyDescent="0.3">
      <c r="L1757"/>
      <c r="N1757"/>
      <c r="U1757"/>
    </row>
    <row r="1758" spans="12:21" x14ac:dyDescent="0.3">
      <c r="L1758"/>
      <c r="N1758"/>
      <c r="U1758"/>
    </row>
    <row r="1759" spans="12:21" x14ac:dyDescent="0.3">
      <c r="L1759"/>
      <c r="N1759"/>
      <c r="U1759"/>
    </row>
    <row r="1760" spans="12:21" x14ac:dyDescent="0.3">
      <c r="L1760"/>
      <c r="N1760"/>
      <c r="U1760"/>
    </row>
    <row r="1761" spans="12:21" x14ac:dyDescent="0.3">
      <c r="L1761"/>
      <c r="N1761"/>
      <c r="U1761"/>
    </row>
    <row r="1762" spans="12:21" x14ac:dyDescent="0.3">
      <c r="L1762"/>
      <c r="N1762"/>
      <c r="U1762"/>
    </row>
    <row r="1763" spans="12:21" x14ac:dyDescent="0.3">
      <c r="L1763"/>
      <c r="N1763"/>
      <c r="U1763"/>
    </row>
    <row r="1764" spans="12:21" x14ac:dyDescent="0.3">
      <c r="L1764"/>
      <c r="N1764"/>
      <c r="U1764"/>
    </row>
    <row r="1765" spans="12:21" x14ac:dyDescent="0.3">
      <c r="L1765"/>
      <c r="N1765"/>
      <c r="U1765"/>
    </row>
    <row r="1766" spans="12:21" x14ac:dyDescent="0.3">
      <c r="L1766"/>
      <c r="N1766"/>
      <c r="U1766"/>
    </row>
    <row r="1767" spans="12:21" x14ac:dyDescent="0.3">
      <c r="L1767"/>
      <c r="N1767"/>
      <c r="U1767"/>
    </row>
    <row r="1768" spans="12:21" x14ac:dyDescent="0.3">
      <c r="L1768"/>
      <c r="N1768"/>
      <c r="U1768"/>
    </row>
    <row r="1769" spans="12:21" x14ac:dyDescent="0.3">
      <c r="L1769"/>
      <c r="N1769"/>
      <c r="U1769"/>
    </row>
    <row r="1770" spans="12:21" x14ac:dyDescent="0.3">
      <c r="L1770"/>
      <c r="N1770"/>
      <c r="U1770"/>
    </row>
    <row r="1771" spans="12:21" x14ac:dyDescent="0.3">
      <c r="L1771"/>
      <c r="N1771"/>
      <c r="U1771"/>
    </row>
    <row r="1772" spans="12:21" x14ac:dyDescent="0.3">
      <c r="L1772"/>
      <c r="N1772"/>
      <c r="U1772"/>
    </row>
    <row r="1773" spans="12:21" x14ac:dyDescent="0.3">
      <c r="L1773"/>
      <c r="N1773"/>
      <c r="U1773"/>
    </row>
    <row r="1774" spans="12:21" x14ac:dyDescent="0.3">
      <c r="L1774"/>
      <c r="N1774"/>
      <c r="U1774"/>
    </row>
    <row r="1775" spans="12:21" x14ac:dyDescent="0.3">
      <c r="L1775"/>
      <c r="N1775"/>
      <c r="U1775"/>
    </row>
    <row r="1776" spans="12:21" x14ac:dyDescent="0.3">
      <c r="L1776"/>
      <c r="N1776"/>
      <c r="U1776"/>
    </row>
    <row r="1777" spans="12:21" x14ac:dyDescent="0.3">
      <c r="L1777"/>
      <c r="N1777"/>
      <c r="U1777"/>
    </row>
    <row r="1778" spans="12:21" x14ac:dyDescent="0.3">
      <c r="L1778"/>
      <c r="N1778"/>
      <c r="U1778"/>
    </row>
    <row r="1779" spans="12:21" x14ac:dyDescent="0.3">
      <c r="L1779"/>
      <c r="N1779"/>
      <c r="U1779"/>
    </row>
    <row r="1780" spans="12:21" x14ac:dyDescent="0.3">
      <c r="L1780"/>
      <c r="N1780"/>
      <c r="U1780"/>
    </row>
    <row r="1781" spans="12:21" x14ac:dyDescent="0.3">
      <c r="L1781"/>
      <c r="N1781"/>
      <c r="U1781"/>
    </row>
    <row r="1782" spans="12:21" x14ac:dyDescent="0.3">
      <c r="L1782"/>
      <c r="N1782"/>
      <c r="U1782"/>
    </row>
    <row r="1783" spans="12:21" x14ac:dyDescent="0.3">
      <c r="L1783"/>
      <c r="N1783"/>
      <c r="U1783"/>
    </row>
    <row r="1784" spans="12:21" x14ac:dyDescent="0.3">
      <c r="L1784"/>
      <c r="N1784"/>
      <c r="U1784"/>
    </row>
    <row r="1785" spans="12:21" x14ac:dyDescent="0.3">
      <c r="L1785"/>
      <c r="N1785"/>
      <c r="U1785"/>
    </row>
    <row r="1786" spans="12:21" x14ac:dyDescent="0.3">
      <c r="L1786"/>
      <c r="N1786"/>
      <c r="U1786"/>
    </row>
    <row r="1787" spans="12:21" x14ac:dyDescent="0.3">
      <c r="L1787"/>
      <c r="N1787"/>
      <c r="U1787"/>
    </row>
    <row r="1788" spans="12:21" x14ac:dyDescent="0.3">
      <c r="L1788"/>
      <c r="N1788"/>
      <c r="U1788"/>
    </row>
    <row r="1789" spans="12:21" x14ac:dyDescent="0.3">
      <c r="L1789"/>
      <c r="N1789"/>
      <c r="U1789"/>
    </row>
    <row r="1790" spans="12:21" x14ac:dyDescent="0.3">
      <c r="L1790"/>
      <c r="N1790"/>
      <c r="U1790"/>
    </row>
    <row r="1791" spans="12:21" x14ac:dyDescent="0.3">
      <c r="L1791"/>
      <c r="N1791"/>
      <c r="U1791"/>
    </row>
    <row r="1792" spans="12:21" x14ac:dyDescent="0.3">
      <c r="L1792"/>
      <c r="N1792"/>
      <c r="U1792"/>
    </row>
    <row r="1793" spans="12:21" x14ac:dyDescent="0.3">
      <c r="L1793"/>
      <c r="N1793"/>
      <c r="U1793"/>
    </row>
    <row r="1794" spans="12:21" x14ac:dyDescent="0.3">
      <c r="L1794"/>
      <c r="N1794"/>
      <c r="U1794"/>
    </row>
    <row r="1795" spans="12:21" x14ac:dyDescent="0.3">
      <c r="L1795"/>
      <c r="N1795"/>
      <c r="U1795"/>
    </row>
    <row r="1796" spans="12:21" x14ac:dyDescent="0.3">
      <c r="L1796"/>
      <c r="N1796"/>
      <c r="U1796"/>
    </row>
    <row r="1797" spans="12:21" x14ac:dyDescent="0.3">
      <c r="L1797"/>
      <c r="N1797"/>
      <c r="U1797"/>
    </row>
    <row r="1798" spans="12:21" x14ac:dyDescent="0.3">
      <c r="L1798"/>
      <c r="N1798"/>
      <c r="U1798"/>
    </row>
    <row r="1799" spans="12:21" x14ac:dyDescent="0.3">
      <c r="L1799"/>
      <c r="N1799"/>
      <c r="U1799"/>
    </row>
    <row r="1800" spans="12:21" x14ac:dyDescent="0.3">
      <c r="L1800"/>
      <c r="N1800"/>
      <c r="U1800"/>
    </row>
    <row r="1801" spans="12:21" x14ac:dyDescent="0.3">
      <c r="L1801"/>
      <c r="N1801"/>
      <c r="U1801"/>
    </row>
    <row r="1802" spans="12:21" x14ac:dyDescent="0.3">
      <c r="L1802"/>
      <c r="N1802"/>
      <c r="U1802"/>
    </row>
    <row r="1803" spans="12:21" x14ac:dyDescent="0.3">
      <c r="L1803"/>
      <c r="N1803"/>
      <c r="U1803"/>
    </row>
    <row r="1804" spans="12:21" x14ac:dyDescent="0.3">
      <c r="L1804"/>
      <c r="N1804"/>
      <c r="U1804"/>
    </row>
    <row r="1805" spans="12:21" x14ac:dyDescent="0.3">
      <c r="L1805"/>
      <c r="N1805"/>
      <c r="U1805"/>
    </row>
    <row r="1806" spans="12:21" x14ac:dyDescent="0.3">
      <c r="L1806"/>
      <c r="N1806"/>
      <c r="U1806"/>
    </row>
    <row r="1807" spans="12:21" x14ac:dyDescent="0.3">
      <c r="L1807"/>
      <c r="N1807"/>
      <c r="U1807"/>
    </row>
    <row r="1808" spans="12:21" x14ac:dyDescent="0.3">
      <c r="L1808"/>
      <c r="N1808"/>
      <c r="U1808"/>
    </row>
    <row r="1809" spans="12:21" x14ac:dyDescent="0.3">
      <c r="L1809"/>
      <c r="N1809"/>
      <c r="U1809"/>
    </row>
    <row r="1810" spans="12:21" x14ac:dyDescent="0.3">
      <c r="L1810"/>
      <c r="N1810"/>
      <c r="U1810"/>
    </row>
    <row r="1811" spans="12:21" x14ac:dyDescent="0.3">
      <c r="L1811"/>
      <c r="N1811"/>
      <c r="U1811"/>
    </row>
    <row r="1812" spans="12:21" x14ac:dyDescent="0.3">
      <c r="L1812"/>
      <c r="N1812"/>
      <c r="U1812"/>
    </row>
    <row r="1813" spans="12:21" x14ac:dyDescent="0.3">
      <c r="L1813"/>
      <c r="N1813"/>
      <c r="U1813"/>
    </row>
    <row r="1814" spans="12:21" x14ac:dyDescent="0.3">
      <c r="L1814"/>
      <c r="N1814"/>
      <c r="U1814"/>
    </row>
    <row r="1815" spans="12:21" x14ac:dyDescent="0.3">
      <c r="L1815"/>
      <c r="N1815"/>
      <c r="U1815"/>
    </row>
    <row r="1816" spans="12:21" x14ac:dyDescent="0.3">
      <c r="L1816"/>
      <c r="N1816"/>
      <c r="U1816"/>
    </row>
    <row r="1817" spans="12:21" x14ac:dyDescent="0.3">
      <c r="L1817"/>
      <c r="N1817"/>
      <c r="U1817"/>
    </row>
    <row r="1818" spans="12:21" x14ac:dyDescent="0.3">
      <c r="L1818"/>
      <c r="N1818"/>
      <c r="U1818"/>
    </row>
    <row r="1819" spans="12:21" x14ac:dyDescent="0.3">
      <c r="L1819"/>
      <c r="N1819"/>
      <c r="U1819"/>
    </row>
    <row r="1820" spans="12:21" x14ac:dyDescent="0.3">
      <c r="L1820"/>
      <c r="N1820"/>
      <c r="U1820"/>
    </row>
    <row r="1821" spans="12:21" x14ac:dyDescent="0.3">
      <c r="L1821"/>
      <c r="N1821"/>
      <c r="U1821"/>
    </row>
    <row r="1822" spans="12:21" x14ac:dyDescent="0.3">
      <c r="L1822"/>
      <c r="N1822"/>
      <c r="U1822"/>
    </row>
    <row r="1823" spans="12:21" x14ac:dyDescent="0.3">
      <c r="L1823"/>
      <c r="N1823"/>
      <c r="U1823"/>
    </row>
    <row r="1824" spans="12:21" x14ac:dyDescent="0.3">
      <c r="L1824"/>
      <c r="N1824"/>
      <c r="U1824"/>
    </row>
    <row r="1825" spans="12:21" x14ac:dyDescent="0.3">
      <c r="L1825"/>
      <c r="N1825"/>
      <c r="U1825"/>
    </row>
    <row r="1826" spans="12:21" x14ac:dyDescent="0.3">
      <c r="L1826"/>
      <c r="N1826"/>
      <c r="U1826"/>
    </row>
    <row r="1827" spans="12:21" x14ac:dyDescent="0.3">
      <c r="L1827"/>
      <c r="N1827"/>
      <c r="U1827"/>
    </row>
    <row r="1828" spans="12:21" x14ac:dyDescent="0.3">
      <c r="L1828"/>
      <c r="N1828"/>
      <c r="U1828"/>
    </row>
    <row r="1829" spans="12:21" x14ac:dyDescent="0.3">
      <c r="L1829"/>
      <c r="N1829"/>
      <c r="U1829"/>
    </row>
    <row r="1830" spans="12:21" x14ac:dyDescent="0.3">
      <c r="L1830"/>
      <c r="N1830"/>
      <c r="U1830"/>
    </row>
    <row r="1831" spans="12:21" x14ac:dyDescent="0.3">
      <c r="L1831"/>
      <c r="N1831"/>
      <c r="U1831"/>
    </row>
    <row r="1832" spans="12:21" x14ac:dyDescent="0.3">
      <c r="L1832"/>
      <c r="N1832"/>
      <c r="U1832"/>
    </row>
    <row r="1833" spans="12:21" x14ac:dyDescent="0.3">
      <c r="L1833"/>
      <c r="N1833"/>
      <c r="U1833"/>
    </row>
    <row r="1834" spans="12:21" x14ac:dyDescent="0.3">
      <c r="L1834"/>
      <c r="N1834"/>
      <c r="U1834"/>
    </row>
    <row r="1835" spans="12:21" x14ac:dyDescent="0.3">
      <c r="L1835"/>
      <c r="N1835"/>
      <c r="U1835"/>
    </row>
    <row r="1836" spans="12:21" x14ac:dyDescent="0.3">
      <c r="L1836"/>
      <c r="N1836"/>
      <c r="U1836"/>
    </row>
    <row r="1837" spans="12:21" x14ac:dyDescent="0.3">
      <c r="L1837"/>
      <c r="N1837"/>
      <c r="U1837"/>
    </row>
    <row r="1838" spans="12:21" x14ac:dyDescent="0.3">
      <c r="L1838"/>
      <c r="N1838"/>
      <c r="U1838"/>
    </row>
    <row r="1839" spans="12:21" x14ac:dyDescent="0.3">
      <c r="L1839"/>
      <c r="N1839"/>
      <c r="U1839"/>
    </row>
    <row r="1840" spans="12:21" x14ac:dyDescent="0.3">
      <c r="L1840"/>
      <c r="N1840"/>
      <c r="U1840"/>
    </row>
    <row r="1841" spans="12:21" x14ac:dyDescent="0.3">
      <c r="L1841"/>
      <c r="N1841"/>
      <c r="U1841"/>
    </row>
    <row r="1842" spans="12:21" x14ac:dyDescent="0.3">
      <c r="L1842"/>
      <c r="N1842"/>
      <c r="U1842"/>
    </row>
    <row r="1843" spans="12:21" x14ac:dyDescent="0.3">
      <c r="L1843"/>
      <c r="N1843"/>
      <c r="U1843"/>
    </row>
    <row r="1844" spans="12:21" x14ac:dyDescent="0.3">
      <c r="L1844"/>
      <c r="N1844"/>
      <c r="U1844"/>
    </row>
    <row r="1845" spans="12:21" x14ac:dyDescent="0.3">
      <c r="L1845"/>
      <c r="N1845"/>
      <c r="U1845"/>
    </row>
    <row r="1846" spans="12:21" x14ac:dyDescent="0.3">
      <c r="L1846"/>
      <c r="N1846"/>
      <c r="U1846"/>
    </row>
    <row r="1847" spans="12:21" x14ac:dyDescent="0.3">
      <c r="L1847"/>
      <c r="N1847"/>
      <c r="U1847"/>
    </row>
    <row r="1848" spans="12:21" x14ac:dyDescent="0.3">
      <c r="L1848"/>
      <c r="N1848"/>
      <c r="U1848"/>
    </row>
    <row r="1849" spans="12:21" x14ac:dyDescent="0.3">
      <c r="L1849"/>
      <c r="N1849"/>
      <c r="U1849"/>
    </row>
    <row r="1850" spans="12:21" x14ac:dyDescent="0.3">
      <c r="L1850"/>
      <c r="N1850"/>
      <c r="U1850"/>
    </row>
    <row r="1851" spans="12:21" x14ac:dyDescent="0.3">
      <c r="L1851"/>
      <c r="N1851"/>
      <c r="U1851"/>
    </row>
    <row r="1852" spans="12:21" x14ac:dyDescent="0.3">
      <c r="L1852"/>
      <c r="N1852"/>
      <c r="U1852"/>
    </row>
    <row r="1853" spans="12:21" x14ac:dyDescent="0.3">
      <c r="L1853"/>
      <c r="N1853"/>
      <c r="U1853"/>
    </row>
    <row r="1854" spans="12:21" x14ac:dyDescent="0.3">
      <c r="L1854"/>
      <c r="N1854"/>
      <c r="U1854"/>
    </row>
    <row r="1855" spans="12:21" x14ac:dyDescent="0.3">
      <c r="L1855"/>
      <c r="N1855"/>
      <c r="U1855"/>
    </row>
    <row r="1856" spans="12:21" x14ac:dyDescent="0.3">
      <c r="L1856"/>
      <c r="N1856"/>
      <c r="U1856"/>
    </row>
    <row r="1857" spans="12:21" x14ac:dyDescent="0.3">
      <c r="L1857"/>
      <c r="N1857"/>
      <c r="U1857"/>
    </row>
    <row r="1858" spans="12:21" x14ac:dyDescent="0.3">
      <c r="L1858"/>
      <c r="N1858"/>
      <c r="U1858"/>
    </row>
    <row r="1859" spans="12:21" x14ac:dyDescent="0.3">
      <c r="L1859"/>
      <c r="N1859"/>
      <c r="U1859"/>
    </row>
    <row r="1860" spans="12:21" x14ac:dyDescent="0.3">
      <c r="L1860"/>
      <c r="N1860"/>
      <c r="U1860"/>
    </row>
    <row r="1861" spans="12:21" x14ac:dyDescent="0.3">
      <c r="L1861"/>
      <c r="N1861"/>
      <c r="U1861"/>
    </row>
    <row r="1862" spans="12:21" x14ac:dyDescent="0.3">
      <c r="L1862"/>
      <c r="N1862"/>
      <c r="U1862"/>
    </row>
    <row r="1863" spans="12:21" x14ac:dyDescent="0.3">
      <c r="L1863"/>
      <c r="N1863"/>
      <c r="U1863"/>
    </row>
    <row r="1864" spans="12:21" x14ac:dyDescent="0.3">
      <c r="L1864"/>
      <c r="N1864"/>
      <c r="U1864"/>
    </row>
    <row r="1865" spans="12:21" x14ac:dyDescent="0.3">
      <c r="L1865"/>
      <c r="N1865"/>
      <c r="U1865"/>
    </row>
    <row r="1866" spans="12:21" x14ac:dyDescent="0.3">
      <c r="L1866"/>
      <c r="N1866"/>
      <c r="U1866"/>
    </row>
    <row r="1867" spans="12:21" x14ac:dyDescent="0.3">
      <c r="L1867"/>
      <c r="N1867"/>
      <c r="U1867"/>
    </row>
    <row r="1868" spans="12:21" x14ac:dyDescent="0.3">
      <c r="L1868"/>
      <c r="N1868"/>
      <c r="U1868"/>
    </row>
    <row r="1869" spans="12:21" x14ac:dyDescent="0.3">
      <c r="L1869"/>
      <c r="N1869"/>
      <c r="U1869"/>
    </row>
    <row r="1870" spans="12:21" x14ac:dyDescent="0.3">
      <c r="L1870"/>
      <c r="N1870"/>
      <c r="U1870"/>
    </row>
    <row r="1871" spans="12:21" x14ac:dyDescent="0.3">
      <c r="L1871"/>
      <c r="N1871"/>
      <c r="U1871"/>
    </row>
    <row r="1872" spans="12:21" x14ac:dyDescent="0.3">
      <c r="L1872"/>
      <c r="N1872"/>
      <c r="U1872"/>
    </row>
    <row r="1873" spans="12:21" x14ac:dyDescent="0.3">
      <c r="L1873"/>
      <c r="N1873"/>
      <c r="U1873"/>
    </row>
    <row r="1874" spans="12:21" x14ac:dyDescent="0.3">
      <c r="L1874"/>
      <c r="N1874"/>
      <c r="U1874"/>
    </row>
    <row r="1875" spans="12:21" x14ac:dyDescent="0.3">
      <c r="L1875"/>
      <c r="N1875"/>
      <c r="U1875"/>
    </row>
    <row r="1876" spans="12:21" x14ac:dyDescent="0.3">
      <c r="L1876"/>
      <c r="N1876"/>
      <c r="U1876"/>
    </row>
    <row r="1877" spans="12:21" x14ac:dyDescent="0.3">
      <c r="L1877"/>
      <c r="N1877"/>
      <c r="U1877"/>
    </row>
    <row r="1878" spans="12:21" x14ac:dyDescent="0.3">
      <c r="L1878"/>
      <c r="N1878"/>
      <c r="U1878"/>
    </row>
    <row r="1879" spans="12:21" x14ac:dyDescent="0.3">
      <c r="L1879"/>
      <c r="N1879"/>
      <c r="U1879"/>
    </row>
    <row r="1880" spans="12:21" x14ac:dyDescent="0.3">
      <c r="L1880"/>
      <c r="N1880"/>
      <c r="U1880"/>
    </row>
    <row r="1881" spans="12:21" x14ac:dyDescent="0.3">
      <c r="L1881"/>
      <c r="N1881"/>
      <c r="U1881"/>
    </row>
    <row r="1882" spans="12:21" x14ac:dyDescent="0.3">
      <c r="L1882"/>
      <c r="N1882"/>
      <c r="U1882"/>
    </row>
    <row r="1883" spans="12:21" x14ac:dyDescent="0.3">
      <c r="L1883"/>
      <c r="N1883"/>
      <c r="U1883"/>
    </row>
    <row r="1884" spans="12:21" x14ac:dyDescent="0.3">
      <c r="L1884"/>
      <c r="N1884"/>
      <c r="U1884"/>
    </row>
    <row r="1885" spans="12:21" x14ac:dyDescent="0.3">
      <c r="L1885"/>
      <c r="N1885"/>
      <c r="U1885"/>
    </row>
    <row r="1886" spans="12:21" x14ac:dyDescent="0.3">
      <c r="L1886"/>
      <c r="N1886"/>
      <c r="U1886"/>
    </row>
    <row r="1887" spans="12:21" x14ac:dyDescent="0.3">
      <c r="L1887"/>
      <c r="N1887"/>
      <c r="U1887"/>
    </row>
    <row r="1888" spans="12:21" x14ac:dyDescent="0.3">
      <c r="L1888"/>
      <c r="N1888"/>
      <c r="U1888"/>
    </row>
    <row r="1889" spans="12:21" x14ac:dyDescent="0.3">
      <c r="L1889"/>
      <c r="N1889"/>
      <c r="U1889"/>
    </row>
    <row r="1890" spans="12:21" x14ac:dyDescent="0.3">
      <c r="L1890"/>
      <c r="N1890"/>
      <c r="U1890"/>
    </row>
    <row r="1891" spans="12:21" x14ac:dyDescent="0.3">
      <c r="L1891"/>
      <c r="N1891"/>
      <c r="U1891"/>
    </row>
    <row r="1892" spans="12:21" x14ac:dyDescent="0.3">
      <c r="L1892"/>
      <c r="N1892"/>
      <c r="U1892"/>
    </row>
    <row r="1893" spans="12:21" x14ac:dyDescent="0.3">
      <c r="L1893"/>
      <c r="N1893"/>
      <c r="U1893"/>
    </row>
    <row r="1894" spans="12:21" x14ac:dyDescent="0.3">
      <c r="L1894"/>
      <c r="N1894"/>
      <c r="U1894"/>
    </row>
    <row r="1895" spans="12:21" x14ac:dyDescent="0.3">
      <c r="L1895"/>
      <c r="N1895"/>
      <c r="U1895"/>
    </row>
    <row r="1896" spans="12:21" x14ac:dyDescent="0.3">
      <c r="L1896"/>
      <c r="N1896"/>
      <c r="U1896"/>
    </row>
    <row r="1897" spans="12:21" x14ac:dyDescent="0.3">
      <c r="L1897"/>
      <c r="N1897"/>
      <c r="U1897"/>
    </row>
    <row r="1898" spans="12:21" x14ac:dyDescent="0.3">
      <c r="L1898"/>
      <c r="N1898"/>
      <c r="U1898"/>
    </row>
    <row r="1899" spans="12:21" x14ac:dyDescent="0.3">
      <c r="L1899"/>
      <c r="N1899"/>
      <c r="U1899"/>
    </row>
    <row r="1900" spans="12:21" x14ac:dyDescent="0.3">
      <c r="L1900"/>
      <c r="N1900"/>
      <c r="U1900"/>
    </row>
    <row r="1901" spans="12:21" x14ac:dyDescent="0.3">
      <c r="L1901"/>
      <c r="N1901"/>
      <c r="U1901"/>
    </row>
    <row r="1902" spans="12:21" x14ac:dyDescent="0.3">
      <c r="L1902"/>
      <c r="N1902"/>
      <c r="U1902"/>
    </row>
    <row r="1903" spans="12:21" x14ac:dyDescent="0.3">
      <c r="L1903"/>
      <c r="N1903"/>
      <c r="U1903"/>
    </row>
    <row r="1904" spans="12:21" x14ac:dyDescent="0.3">
      <c r="L1904"/>
      <c r="N1904"/>
      <c r="U1904"/>
    </row>
    <row r="1905" spans="12:21" x14ac:dyDescent="0.3">
      <c r="L1905"/>
      <c r="N1905"/>
      <c r="U1905"/>
    </row>
    <row r="1906" spans="12:21" x14ac:dyDescent="0.3">
      <c r="L1906"/>
      <c r="N1906"/>
      <c r="U1906"/>
    </row>
    <row r="1907" spans="12:21" x14ac:dyDescent="0.3">
      <c r="L1907"/>
      <c r="N1907"/>
      <c r="U1907"/>
    </row>
    <row r="1908" spans="12:21" x14ac:dyDescent="0.3">
      <c r="L1908"/>
      <c r="N1908"/>
      <c r="U1908"/>
    </row>
    <row r="1909" spans="12:21" x14ac:dyDescent="0.3">
      <c r="L1909"/>
      <c r="N1909"/>
      <c r="U1909"/>
    </row>
    <row r="1910" spans="12:21" x14ac:dyDescent="0.3">
      <c r="L1910"/>
      <c r="N1910"/>
      <c r="U1910"/>
    </row>
    <row r="1911" spans="12:21" x14ac:dyDescent="0.3">
      <c r="L1911"/>
      <c r="N1911"/>
      <c r="U1911"/>
    </row>
    <row r="1912" spans="12:21" x14ac:dyDescent="0.3">
      <c r="L1912"/>
      <c r="N1912"/>
      <c r="U1912"/>
    </row>
    <row r="1913" spans="12:21" x14ac:dyDescent="0.3">
      <c r="L1913"/>
      <c r="N1913"/>
      <c r="U1913"/>
    </row>
    <row r="1914" spans="12:21" x14ac:dyDescent="0.3">
      <c r="L1914"/>
      <c r="N1914"/>
      <c r="U1914"/>
    </row>
    <row r="1915" spans="12:21" x14ac:dyDescent="0.3">
      <c r="L1915"/>
      <c r="N1915"/>
      <c r="U1915"/>
    </row>
    <row r="1916" spans="12:21" x14ac:dyDescent="0.3">
      <c r="L1916"/>
      <c r="N1916"/>
      <c r="U1916"/>
    </row>
    <row r="1917" spans="12:21" x14ac:dyDescent="0.3">
      <c r="L1917"/>
      <c r="N1917"/>
      <c r="U1917"/>
    </row>
    <row r="1918" spans="12:21" x14ac:dyDescent="0.3">
      <c r="L1918"/>
      <c r="N1918"/>
      <c r="U1918"/>
    </row>
    <row r="1919" spans="12:21" x14ac:dyDescent="0.3">
      <c r="L1919"/>
      <c r="N1919"/>
      <c r="U1919"/>
    </row>
    <row r="1920" spans="12:21" x14ac:dyDescent="0.3">
      <c r="L1920"/>
      <c r="N1920"/>
      <c r="U1920"/>
    </row>
    <row r="1921" spans="12:21" x14ac:dyDescent="0.3">
      <c r="L1921"/>
      <c r="N1921"/>
      <c r="U1921"/>
    </row>
    <row r="1922" spans="12:21" x14ac:dyDescent="0.3">
      <c r="L1922"/>
      <c r="N1922"/>
      <c r="U1922"/>
    </row>
    <row r="1923" spans="12:21" x14ac:dyDescent="0.3">
      <c r="L1923"/>
      <c r="N1923"/>
      <c r="U1923"/>
    </row>
    <row r="1924" spans="12:21" x14ac:dyDescent="0.3">
      <c r="L1924"/>
      <c r="N1924"/>
      <c r="U1924"/>
    </row>
    <row r="1925" spans="12:21" x14ac:dyDescent="0.3">
      <c r="L1925"/>
      <c r="N1925"/>
      <c r="U1925"/>
    </row>
    <row r="1926" spans="12:21" x14ac:dyDescent="0.3">
      <c r="L1926"/>
      <c r="N1926"/>
      <c r="U1926"/>
    </row>
    <row r="1927" spans="12:21" x14ac:dyDescent="0.3">
      <c r="L1927"/>
      <c r="N1927"/>
      <c r="U1927"/>
    </row>
    <row r="1928" spans="12:21" x14ac:dyDescent="0.3">
      <c r="L1928"/>
      <c r="N1928"/>
      <c r="U1928"/>
    </row>
    <row r="1929" spans="12:21" x14ac:dyDescent="0.3">
      <c r="L1929"/>
      <c r="N1929"/>
      <c r="U1929"/>
    </row>
    <row r="1930" spans="12:21" x14ac:dyDescent="0.3">
      <c r="L1930"/>
      <c r="N1930"/>
      <c r="U1930"/>
    </row>
    <row r="1931" spans="12:21" x14ac:dyDescent="0.3">
      <c r="L1931"/>
      <c r="N1931"/>
      <c r="U1931"/>
    </row>
    <row r="1932" spans="12:21" x14ac:dyDescent="0.3">
      <c r="L1932"/>
      <c r="N1932"/>
      <c r="U1932"/>
    </row>
    <row r="1933" spans="12:21" x14ac:dyDescent="0.3">
      <c r="L1933"/>
      <c r="N1933"/>
      <c r="U1933"/>
    </row>
    <row r="1934" spans="12:21" x14ac:dyDescent="0.3">
      <c r="L1934"/>
      <c r="N1934"/>
      <c r="U1934"/>
    </row>
    <row r="1935" spans="12:21" x14ac:dyDescent="0.3">
      <c r="L1935"/>
      <c r="N1935"/>
      <c r="U1935"/>
    </row>
    <row r="1936" spans="12:21" x14ac:dyDescent="0.3">
      <c r="L1936"/>
      <c r="N1936"/>
      <c r="U1936"/>
    </row>
    <row r="1937" spans="12:21" x14ac:dyDescent="0.3">
      <c r="L1937"/>
      <c r="N1937"/>
      <c r="U1937"/>
    </row>
    <row r="1938" spans="12:21" x14ac:dyDescent="0.3">
      <c r="L1938"/>
      <c r="N1938"/>
      <c r="U1938"/>
    </row>
    <row r="1939" spans="12:21" x14ac:dyDescent="0.3">
      <c r="L1939"/>
      <c r="N1939"/>
      <c r="U1939"/>
    </row>
    <row r="1940" spans="12:21" x14ac:dyDescent="0.3">
      <c r="L1940"/>
      <c r="N1940"/>
      <c r="U1940"/>
    </row>
    <row r="1941" spans="12:21" x14ac:dyDescent="0.3">
      <c r="L1941"/>
      <c r="N1941"/>
      <c r="U1941"/>
    </row>
    <row r="1942" spans="12:21" x14ac:dyDescent="0.3">
      <c r="L1942"/>
      <c r="N1942"/>
      <c r="U1942"/>
    </row>
    <row r="1943" spans="12:21" x14ac:dyDescent="0.3">
      <c r="L1943"/>
      <c r="N1943"/>
      <c r="U1943"/>
    </row>
    <row r="1944" spans="12:21" x14ac:dyDescent="0.3">
      <c r="L1944"/>
      <c r="N1944"/>
      <c r="U1944"/>
    </row>
    <row r="1945" spans="12:21" x14ac:dyDescent="0.3">
      <c r="L1945"/>
      <c r="N1945"/>
      <c r="U1945"/>
    </row>
    <row r="1946" spans="12:21" x14ac:dyDescent="0.3">
      <c r="L1946"/>
      <c r="N1946"/>
      <c r="U1946"/>
    </row>
    <row r="1947" spans="12:21" x14ac:dyDescent="0.3">
      <c r="L1947"/>
      <c r="N1947"/>
      <c r="U1947"/>
    </row>
    <row r="1948" spans="12:21" x14ac:dyDescent="0.3">
      <c r="L1948"/>
      <c r="N1948"/>
      <c r="U1948"/>
    </row>
    <row r="1949" spans="12:21" x14ac:dyDescent="0.3">
      <c r="L1949"/>
      <c r="N1949"/>
      <c r="U1949"/>
    </row>
    <row r="1950" spans="12:21" x14ac:dyDescent="0.3">
      <c r="L1950"/>
      <c r="N1950"/>
      <c r="U1950"/>
    </row>
    <row r="1951" spans="12:21" x14ac:dyDescent="0.3">
      <c r="L1951"/>
      <c r="N1951"/>
      <c r="U1951"/>
    </row>
    <row r="1952" spans="12:21" x14ac:dyDescent="0.3">
      <c r="L1952"/>
      <c r="N1952"/>
      <c r="U1952"/>
    </row>
    <row r="1953" spans="12:21" x14ac:dyDescent="0.3">
      <c r="L1953"/>
      <c r="N1953"/>
      <c r="U1953"/>
    </row>
    <row r="1954" spans="12:21" x14ac:dyDescent="0.3">
      <c r="L1954"/>
      <c r="N1954"/>
      <c r="U1954"/>
    </row>
    <row r="1955" spans="12:21" x14ac:dyDescent="0.3">
      <c r="L1955"/>
      <c r="N1955"/>
      <c r="U1955"/>
    </row>
    <row r="1956" spans="12:21" x14ac:dyDescent="0.3">
      <c r="L1956"/>
      <c r="N1956"/>
      <c r="U1956"/>
    </row>
    <row r="1957" spans="12:21" x14ac:dyDescent="0.3">
      <c r="L1957"/>
      <c r="N1957"/>
      <c r="U1957"/>
    </row>
    <row r="1958" spans="12:21" x14ac:dyDescent="0.3">
      <c r="L1958"/>
      <c r="N1958"/>
      <c r="U1958"/>
    </row>
    <row r="1959" spans="12:21" x14ac:dyDescent="0.3">
      <c r="L1959"/>
      <c r="N1959"/>
      <c r="U1959"/>
    </row>
    <row r="1960" spans="12:21" x14ac:dyDescent="0.3">
      <c r="L1960"/>
      <c r="N1960"/>
      <c r="U1960"/>
    </row>
    <row r="1961" spans="12:21" x14ac:dyDescent="0.3">
      <c r="L1961"/>
      <c r="N1961"/>
      <c r="U1961"/>
    </row>
    <row r="1962" spans="12:21" x14ac:dyDescent="0.3">
      <c r="L1962"/>
      <c r="N1962"/>
      <c r="U1962"/>
    </row>
    <row r="1963" spans="12:21" x14ac:dyDescent="0.3">
      <c r="L1963"/>
      <c r="N1963"/>
      <c r="U1963"/>
    </row>
    <row r="1964" spans="12:21" x14ac:dyDescent="0.3">
      <c r="L1964"/>
      <c r="N1964"/>
      <c r="U1964"/>
    </row>
    <row r="1965" spans="12:21" x14ac:dyDescent="0.3">
      <c r="L1965"/>
      <c r="N1965"/>
      <c r="U1965"/>
    </row>
    <row r="1966" spans="12:21" x14ac:dyDescent="0.3">
      <c r="L1966"/>
      <c r="N1966"/>
      <c r="U1966"/>
    </row>
    <row r="1967" spans="12:21" x14ac:dyDescent="0.3">
      <c r="L1967"/>
      <c r="N1967"/>
      <c r="U1967"/>
    </row>
    <row r="1968" spans="12:21" x14ac:dyDescent="0.3">
      <c r="L1968"/>
      <c r="N1968"/>
      <c r="U1968"/>
    </row>
    <row r="1969" spans="12:21" x14ac:dyDescent="0.3">
      <c r="L1969"/>
      <c r="N1969"/>
      <c r="U1969"/>
    </row>
    <row r="1970" spans="12:21" x14ac:dyDescent="0.3">
      <c r="L1970"/>
      <c r="N1970"/>
      <c r="U1970"/>
    </row>
    <row r="1971" spans="12:21" x14ac:dyDescent="0.3">
      <c r="L1971"/>
      <c r="N1971"/>
      <c r="U1971"/>
    </row>
    <row r="1972" spans="12:21" x14ac:dyDescent="0.3">
      <c r="L1972"/>
      <c r="N1972"/>
      <c r="U1972"/>
    </row>
    <row r="1973" spans="12:21" x14ac:dyDescent="0.3">
      <c r="L1973"/>
      <c r="N1973"/>
      <c r="U1973"/>
    </row>
    <row r="1974" spans="12:21" x14ac:dyDescent="0.3">
      <c r="L1974"/>
      <c r="N1974"/>
      <c r="U1974"/>
    </row>
    <row r="1975" spans="12:21" x14ac:dyDescent="0.3">
      <c r="L1975"/>
      <c r="N1975"/>
      <c r="U1975"/>
    </row>
    <row r="1976" spans="12:21" x14ac:dyDescent="0.3">
      <c r="L1976"/>
      <c r="N1976"/>
      <c r="U1976"/>
    </row>
    <row r="1977" spans="12:21" x14ac:dyDescent="0.3">
      <c r="L1977"/>
      <c r="N1977"/>
      <c r="U1977"/>
    </row>
    <row r="1978" spans="12:21" x14ac:dyDescent="0.3">
      <c r="L1978"/>
      <c r="N1978"/>
      <c r="U1978"/>
    </row>
    <row r="1979" spans="12:21" x14ac:dyDescent="0.3">
      <c r="L1979"/>
      <c r="N1979"/>
      <c r="U1979"/>
    </row>
    <row r="1980" spans="12:21" x14ac:dyDescent="0.3">
      <c r="L1980"/>
      <c r="N1980"/>
      <c r="U1980"/>
    </row>
    <row r="1981" spans="12:21" x14ac:dyDescent="0.3">
      <c r="L1981"/>
      <c r="N1981"/>
      <c r="U1981"/>
    </row>
    <row r="1982" spans="12:21" x14ac:dyDescent="0.3">
      <c r="L1982"/>
      <c r="N1982"/>
      <c r="U1982"/>
    </row>
    <row r="1983" spans="12:21" x14ac:dyDescent="0.3">
      <c r="L1983"/>
      <c r="N1983"/>
      <c r="U1983"/>
    </row>
    <row r="1984" spans="12:21" x14ac:dyDescent="0.3">
      <c r="L1984"/>
      <c r="N1984"/>
      <c r="U1984"/>
    </row>
    <row r="1985" spans="12:21" x14ac:dyDescent="0.3">
      <c r="L1985"/>
      <c r="N1985"/>
      <c r="U1985"/>
    </row>
    <row r="1986" spans="12:21" x14ac:dyDescent="0.3">
      <c r="L1986"/>
      <c r="N1986"/>
      <c r="U1986"/>
    </row>
    <row r="1987" spans="12:21" x14ac:dyDescent="0.3">
      <c r="L1987"/>
      <c r="N1987"/>
      <c r="U1987"/>
    </row>
    <row r="1988" spans="12:21" x14ac:dyDescent="0.3">
      <c r="L1988"/>
      <c r="N1988"/>
      <c r="U1988"/>
    </row>
    <row r="1989" spans="12:21" x14ac:dyDescent="0.3">
      <c r="L1989"/>
      <c r="N1989"/>
      <c r="U1989"/>
    </row>
    <row r="1990" spans="12:21" x14ac:dyDescent="0.3">
      <c r="L1990"/>
      <c r="N1990"/>
      <c r="U1990"/>
    </row>
    <row r="1991" spans="12:21" x14ac:dyDescent="0.3">
      <c r="L1991"/>
      <c r="N1991"/>
      <c r="U1991"/>
    </row>
    <row r="1992" spans="12:21" x14ac:dyDescent="0.3">
      <c r="L1992"/>
      <c r="N1992"/>
      <c r="U1992"/>
    </row>
    <row r="1993" spans="12:21" x14ac:dyDescent="0.3">
      <c r="L1993"/>
      <c r="N1993"/>
      <c r="U1993"/>
    </row>
    <row r="1994" spans="12:21" x14ac:dyDescent="0.3">
      <c r="L1994"/>
      <c r="N1994"/>
      <c r="U1994"/>
    </row>
    <row r="1995" spans="12:21" x14ac:dyDescent="0.3">
      <c r="L1995"/>
      <c r="N1995"/>
      <c r="U1995"/>
    </row>
    <row r="1996" spans="12:21" x14ac:dyDescent="0.3">
      <c r="L1996"/>
      <c r="N1996"/>
      <c r="U1996"/>
    </row>
    <row r="1997" spans="12:21" x14ac:dyDescent="0.3">
      <c r="L1997"/>
      <c r="N1997"/>
      <c r="U1997"/>
    </row>
    <row r="1998" spans="12:21" x14ac:dyDescent="0.3">
      <c r="L1998"/>
      <c r="N1998"/>
      <c r="U1998"/>
    </row>
    <row r="1999" spans="12:21" x14ac:dyDescent="0.3">
      <c r="L1999"/>
      <c r="N1999"/>
      <c r="U1999"/>
    </row>
    <row r="2000" spans="12:21" x14ac:dyDescent="0.3">
      <c r="L2000"/>
      <c r="N2000"/>
      <c r="U2000"/>
    </row>
    <row r="2001" spans="12:21" x14ac:dyDescent="0.3">
      <c r="L2001"/>
      <c r="N2001"/>
      <c r="U2001"/>
    </row>
    <row r="2002" spans="12:21" x14ac:dyDescent="0.3">
      <c r="L2002"/>
      <c r="N2002"/>
      <c r="U2002"/>
    </row>
    <row r="2003" spans="12:21" x14ac:dyDescent="0.3">
      <c r="L2003"/>
      <c r="N2003"/>
      <c r="U2003"/>
    </row>
    <row r="2004" spans="12:21" x14ac:dyDescent="0.3">
      <c r="L2004"/>
      <c r="N2004"/>
      <c r="U2004"/>
    </row>
    <row r="2005" spans="12:21" x14ac:dyDescent="0.3">
      <c r="L2005"/>
      <c r="N2005"/>
      <c r="U2005"/>
    </row>
    <row r="2006" spans="12:21" x14ac:dyDescent="0.3">
      <c r="L2006"/>
      <c r="N2006"/>
      <c r="U2006"/>
    </row>
    <row r="2007" spans="12:21" x14ac:dyDescent="0.3">
      <c r="L2007"/>
      <c r="N2007"/>
      <c r="U2007"/>
    </row>
    <row r="2008" spans="12:21" x14ac:dyDescent="0.3">
      <c r="L2008"/>
      <c r="N2008"/>
      <c r="U2008"/>
    </row>
    <row r="2009" spans="12:21" x14ac:dyDescent="0.3">
      <c r="L2009"/>
      <c r="N2009"/>
      <c r="U2009"/>
    </row>
    <row r="2010" spans="12:21" x14ac:dyDescent="0.3">
      <c r="L2010"/>
      <c r="N2010"/>
      <c r="U2010"/>
    </row>
    <row r="2011" spans="12:21" x14ac:dyDescent="0.3">
      <c r="L2011"/>
      <c r="N2011"/>
      <c r="U2011"/>
    </row>
    <row r="2012" spans="12:21" x14ac:dyDescent="0.3">
      <c r="L2012"/>
      <c r="N2012"/>
      <c r="U2012"/>
    </row>
    <row r="2013" spans="12:21" x14ac:dyDescent="0.3">
      <c r="L2013"/>
      <c r="N2013"/>
      <c r="U2013"/>
    </row>
    <row r="2014" spans="12:21" x14ac:dyDescent="0.3">
      <c r="L2014"/>
      <c r="N2014"/>
      <c r="U2014"/>
    </row>
    <row r="2015" spans="12:21" x14ac:dyDescent="0.3">
      <c r="L2015"/>
      <c r="N2015"/>
      <c r="U2015"/>
    </row>
    <row r="2016" spans="12:21" x14ac:dyDescent="0.3">
      <c r="L2016"/>
      <c r="N2016"/>
      <c r="U2016"/>
    </row>
    <row r="2017" spans="12:21" x14ac:dyDescent="0.3">
      <c r="L2017"/>
      <c r="N2017"/>
      <c r="U2017"/>
    </row>
    <row r="2018" spans="12:21" x14ac:dyDescent="0.3">
      <c r="L2018"/>
      <c r="N2018"/>
      <c r="U2018"/>
    </row>
    <row r="2019" spans="12:21" x14ac:dyDescent="0.3">
      <c r="L2019"/>
      <c r="N2019"/>
      <c r="U2019"/>
    </row>
    <row r="2020" spans="12:21" x14ac:dyDescent="0.3">
      <c r="L2020"/>
      <c r="N2020"/>
      <c r="U2020"/>
    </row>
    <row r="2021" spans="12:21" x14ac:dyDescent="0.3">
      <c r="L2021"/>
      <c r="N2021"/>
      <c r="U2021"/>
    </row>
    <row r="2022" spans="12:21" x14ac:dyDescent="0.3">
      <c r="L2022"/>
      <c r="N2022"/>
      <c r="U2022"/>
    </row>
    <row r="2023" spans="12:21" x14ac:dyDescent="0.3">
      <c r="L2023"/>
      <c r="N2023"/>
      <c r="U2023"/>
    </row>
    <row r="2024" spans="12:21" x14ac:dyDescent="0.3">
      <c r="L2024"/>
      <c r="N2024"/>
      <c r="U2024"/>
    </row>
    <row r="2025" spans="12:21" x14ac:dyDescent="0.3">
      <c r="L2025"/>
      <c r="N2025"/>
      <c r="U2025"/>
    </row>
    <row r="2026" spans="12:21" x14ac:dyDescent="0.3">
      <c r="L2026"/>
      <c r="N2026"/>
      <c r="U2026"/>
    </row>
    <row r="2027" spans="12:21" x14ac:dyDescent="0.3">
      <c r="L2027"/>
      <c r="N2027"/>
      <c r="U2027"/>
    </row>
    <row r="2028" spans="12:21" x14ac:dyDescent="0.3">
      <c r="L2028"/>
      <c r="N2028"/>
      <c r="U2028"/>
    </row>
    <row r="2029" spans="12:21" x14ac:dyDescent="0.3">
      <c r="L2029"/>
      <c r="N2029"/>
      <c r="U2029"/>
    </row>
    <row r="2030" spans="12:21" x14ac:dyDescent="0.3">
      <c r="L2030"/>
      <c r="N2030"/>
      <c r="U2030"/>
    </row>
    <row r="2031" spans="12:21" x14ac:dyDescent="0.3">
      <c r="L2031"/>
      <c r="N2031"/>
      <c r="U2031"/>
    </row>
    <row r="2032" spans="12:21" x14ac:dyDescent="0.3">
      <c r="L2032"/>
      <c r="N2032"/>
      <c r="U2032"/>
    </row>
    <row r="2033" spans="12:21" x14ac:dyDescent="0.3">
      <c r="L2033"/>
      <c r="N2033"/>
      <c r="U2033"/>
    </row>
    <row r="2034" spans="12:21" x14ac:dyDescent="0.3">
      <c r="L2034"/>
      <c r="N2034"/>
      <c r="U2034"/>
    </row>
    <row r="2035" spans="12:21" x14ac:dyDescent="0.3">
      <c r="L2035"/>
      <c r="N2035"/>
      <c r="U2035"/>
    </row>
    <row r="2036" spans="12:21" x14ac:dyDescent="0.3">
      <c r="L2036"/>
      <c r="N2036"/>
      <c r="U2036"/>
    </row>
    <row r="2037" spans="12:21" x14ac:dyDescent="0.3">
      <c r="L2037"/>
      <c r="N2037"/>
      <c r="U2037"/>
    </row>
    <row r="2038" spans="12:21" x14ac:dyDescent="0.3">
      <c r="L2038"/>
      <c r="N2038"/>
      <c r="U2038"/>
    </row>
    <row r="2039" spans="12:21" x14ac:dyDescent="0.3">
      <c r="L2039"/>
      <c r="N2039"/>
      <c r="U2039"/>
    </row>
    <row r="2040" spans="12:21" x14ac:dyDescent="0.3">
      <c r="L2040"/>
      <c r="N2040"/>
      <c r="U2040"/>
    </row>
    <row r="2041" spans="12:21" x14ac:dyDescent="0.3">
      <c r="L2041"/>
      <c r="N2041"/>
      <c r="U2041"/>
    </row>
    <row r="2042" spans="12:21" x14ac:dyDescent="0.3">
      <c r="L2042"/>
      <c r="N2042"/>
      <c r="U2042"/>
    </row>
    <row r="2043" spans="12:21" x14ac:dyDescent="0.3">
      <c r="L2043"/>
      <c r="N2043"/>
      <c r="U2043"/>
    </row>
    <row r="2044" spans="12:21" x14ac:dyDescent="0.3">
      <c r="L2044"/>
      <c r="N2044"/>
      <c r="U2044"/>
    </row>
    <row r="2045" spans="12:21" x14ac:dyDescent="0.3">
      <c r="L2045"/>
      <c r="N2045"/>
      <c r="U2045"/>
    </row>
    <row r="2046" spans="12:21" x14ac:dyDescent="0.3">
      <c r="L2046"/>
      <c r="N2046"/>
      <c r="U2046"/>
    </row>
    <row r="2047" spans="12:21" x14ac:dyDescent="0.3">
      <c r="L2047"/>
      <c r="N2047"/>
      <c r="U2047"/>
    </row>
    <row r="2048" spans="12:21" x14ac:dyDescent="0.3">
      <c r="L2048"/>
      <c r="N2048"/>
      <c r="U2048"/>
    </row>
    <row r="2049" spans="12:21" x14ac:dyDescent="0.3">
      <c r="L2049"/>
      <c r="N2049"/>
      <c r="U2049"/>
    </row>
    <row r="2050" spans="12:21" x14ac:dyDescent="0.3">
      <c r="L2050"/>
      <c r="N2050"/>
      <c r="U2050"/>
    </row>
    <row r="2051" spans="12:21" x14ac:dyDescent="0.3">
      <c r="L2051"/>
      <c r="N2051"/>
      <c r="U2051"/>
    </row>
    <row r="2052" spans="12:21" x14ac:dyDescent="0.3">
      <c r="L2052"/>
      <c r="N2052"/>
      <c r="U2052"/>
    </row>
    <row r="2053" spans="12:21" x14ac:dyDescent="0.3">
      <c r="L2053"/>
      <c r="N2053"/>
      <c r="U2053"/>
    </row>
    <row r="2054" spans="12:21" x14ac:dyDescent="0.3">
      <c r="L2054"/>
      <c r="N2054"/>
      <c r="U2054"/>
    </row>
    <row r="2055" spans="12:21" x14ac:dyDescent="0.3">
      <c r="L2055"/>
      <c r="N2055"/>
      <c r="U2055"/>
    </row>
    <row r="2056" spans="12:21" x14ac:dyDescent="0.3">
      <c r="L2056"/>
      <c r="N2056"/>
      <c r="U2056"/>
    </row>
    <row r="2057" spans="12:21" x14ac:dyDescent="0.3">
      <c r="L2057"/>
      <c r="N2057"/>
      <c r="U2057"/>
    </row>
    <row r="2058" spans="12:21" x14ac:dyDescent="0.3">
      <c r="L2058"/>
      <c r="N2058"/>
      <c r="U2058"/>
    </row>
    <row r="2059" spans="12:21" x14ac:dyDescent="0.3">
      <c r="L2059"/>
      <c r="N2059"/>
      <c r="U2059"/>
    </row>
    <row r="2060" spans="12:21" x14ac:dyDescent="0.3">
      <c r="L2060"/>
      <c r="N2060"/>
      <c r="U2060"/>
    </row>
    <row r="2061" spans="12:21" x14ac:dyDescent="0.3">
      <c r="L2061"/>
      <c r="N2061"/>
      <c r="U2061"/>
    </row>
    <row r="2062" spans="12:21" x14ac:dyDescent="0.3">
      <c r="L2062"/>
      <c r="N2062"/>
      <c r="U2062"/>
    </row>
    <row r="2063" spans="12:21" x14ac:dyDescent="0.3">
      <c r="L2063"/>
      <c r="N2063"/>
      <c r="U2063"/>
    </row>
    <row r="2064" spans="12:21" x14ac:dyDescent="0.3">
      <c r="L2064"/>
      <c r="N2064"/>
      <c r="U2064"/>
    </row>
    <row r="2065" spans="12:21" x14ac:dyDescent="0.3">
      <c r="L2065"/>
      <c r="N2065"/>
      <c r="U2065"/>
    </row>
    <row r="2066" spans="12:21" x14ac:dyDescent="0.3">
      <c r="L2066"/>
      <c r="N2066"/>
      <c r="U2066"/>
    </row>
    <row r="2067" spans="12:21" x14ac:dyDescent="0.3">
      <c r="L2067"/>
      <c r="N2067"/>
      <c r="U2067"/>
    </row>
    <row r="2068" spans="12:21" x14ac:dyDescent="0.3">
      <c r="L2068"/>
      <c r="N2068"/>
      <c r="U2068"/>
    </row>
    <row r="2069" spans="12:21" x14ac:dyDescent="0.3">
      <c r="L2069"/>
      <c r="N2069"/>
      <c r="U2069"/>
    </row>
    <row r="2070" spans="12:21" x14ac:dyDescent="0.3">
      <c r="L2070"/>
      <c r="N2070"/>
      <c r="U2070"/>
    </row>
    <row r="2071" spans="12:21" x14ac:dyDescent="0.3">
      <c r="L2071"/>
      <c r="N2071"/>
      <c r="U2071"/>
    </row>
    <row r="2072" spans="12:21" x14ac:dyDescent="0.3">
      <c r="L2072"/>
      <c r="N2072"/>
      <c r="U2072"/>
    </row>
    <row r="2073" spans="12:21" x14ac:dyDescent="0.3">
      <c r="L2073"/>
      <c r="N2073"/>
      <c r="U2073"/>
    </row>
    <row r="2074" spans="12:21" x14ac:dyDescent="0.3">
      <c r="L2074"/>
      <c r="N2074"/>
      <c r="U2074"/>
    </row>
    <row r="2075" spans="12:21" x14ac:dyDescent="0.3">
      <c r="L2075"/>
      <c r="N2075"/>
      <c r="U2075"/>
    </row>
    <row r="2076" spans="12:21" x14ac:dyDescent="0.3">
      <c r="L2076"/>
      <c r="N2076"/>
      <c r="U2076"/>
    </row>
    <row r="2077" spans="12:21" x14ac:dyDescent="0.3">
      <c r="L2077"/>
      <c r="N2077"/>
      <c r="U2077"/>
    </row>
    <row r="2078" spans="12:21" x14ac:dyDescent="0.3">
      <c r="L2078"/>
      <c r="N2078"/>
      <c r="U2078"/>
    </row>
    <row r="2079" spans="12:21" x14ac:dyDescent="0.3">
      <c r="L2079"/>
      <c r="N2079"/>
      <c r="U2079"/>
    </row>
    <row r="2080" spans="12:21" x14ac:dyDescent="0.3">
      <c r="L2080"/>
      <c r="N2080"/>
      <c r="U2080"/>
    </row>
    <row r="2081" spans="12:21" x14ac:dyDescent="0.3">
      <c r="L2081"/>
      <c r="N2081"/>
      <c r="U2081"/>
    </row>
    <row r="2082" spans="12:21" x14ac:dyDescent="0.3">
      <c r="L2082"/>
      <c r="N2082"/>
      <c r="U2082"/>
    </row>
    <row r="2083" spans="12:21" x14ac:dyDescent="0.3">
      <c r="L2083"/>
      <c r="N2083"/>
      <c r="U2083"/>
    </row>
    <row r="2084" spans="12:21" x14ac:dyDescent="0.3">
      <c r="L2084"/>
      <c r="N2084"/>
      <c r="U2084"/>
    </row>
    <row r="2085" spans="12:21" x14ac:dyDescent="0.3">
      <c r="L2085"/>
      <c r="N2085"/>
      <c r="U2085"/>
    </row>
    <row r="2086" spans="12:21" x14ac:dyDescent="0.3">
      <c r="L2086"/>
      <c r="N2086"/>
      <c r="U2086"/>
    </row>
    <row r="2087" spans="12:21" x14ac:dyDescent="0.3">
      <c r="L2087"/>
      <c r="N2087"/>
      <c r="U2087"/>
    </row>
    <row r="2088" spans="12:21" x14ac:dyDescent="0.3">
      <c r="L2088"/>
      <c r="N2088"/>
      <c r="U2088"/>
    </row>
    <row r="2089" spans="12:21" x14ac:dyDescent="0.3">
      <c r="L2089"/>
      <c r="N2089"/>
      <c r="U2089"/>
    </row>
    <row r="2090" spans="12:21" x14ac:dyDescent="0.3">
      <c r="L2090"/>
      <c r="N2090"/>
      <c r="U2090"/>
    </row>
    <row r="2091" spans="12:21" x14ac:dyDescent="0.3">
      <c r="L2091"/>
      <c r="N2091"/>
      <c r="U2091"/>
    </row>
    <row r="2092" spans="12:21" x14ac:dyDescent="0.3">
      <c r="L2092"/>
      <c r="N2092"/>
      <c r="U2092"/>
    </row>
    <row r="2093" spans="12:21" x14ac:dyDescent="0.3">
      <c r="L2093"/>
      <c r="N2093"/>
      <c r="U2093"/>
    </row>
    <row r="2094" spans="12:21" x14ac:dyDescent="0.3">
      <c r="L2094"/>
      <c r="N2094"/>
      <c r="U2094"/>
    </row>
    <row r="2095" spans="12:21" x14ac:dyDescent="0.3">
      <c r="L2095"/>
      <c r="N2095"/>
      <c r="U2095"/>
    </row>
    <row r="2096" spans="12:21" x14ac:dyDescent="0.3">
      <c r="L2096"/>
      <c r="N2096"/>
      <c r="U2096"/>
    </row>
    <row r="2097" spans="12:21" x14ac:dyDescent="0.3">
      <c r="L2097"/>
      <c r="N2097"/>
      <c r="U2097"/>
    </row>
    <row r="2098" spans="12:21" x14ac:dyDescent="0.3">
      <c r="L2098"/>
      <c r="N2098"/>
      <c r="U2098"/>
    </row>
    <row r="2099" spans="12:21" x14ac:dyDescent="0.3">
      <c r="L2099"/>
      <c r="N2099"/>
      <c r="U2099"/>
    </row>
    <row r="2100" spans="12:21" x14ac:dyDescent="0.3">
      <c r="L2100"/>
      <c r="N2100"/>
      <c r="U2100"/>
    </row>
    <row r="2101" spans="12:21" x14ac:dyDescent="0.3">
      <c r="L2101"/>
      <c r="N2101"/>
      <c r="U2101"/>
    </row>
    <row r="2102" spans="12:21" x14ac:dyDescent="0.3">
      <c r="L2102"/>
      <c r="N2102"/>
      <c r="U2102"/>
    </row>
    <row r="2103" spans="12:21" x14ac:dyDescent="0.3">
      <c r="L2103"/>
      <c r="N2103"/>
      <c r="U2103"/>
    </row>
    <row r="2104" spans="12:21" x14ac:dyDescent="0.3">
      <c r="L2104"/>
      <c r="N2104"/>
      <c r="U2104"/>
    </row>
    <row r="2105" spans="12:21" x14ac:dyDescent="0.3">
      <c r="L2105"/>
      <c r="N2105"/>
      <c r="U2105"/>
    </row>
    <row r="2106" spans="12:21" x14ac:dyDescent="0.3">
      <c r="L2106"/>
      <c r="N2106"/>
      <c r="U2106"/>
    </row>
    <row r="2107" spans="12:21" x14ac:dyDescent="0.3">
      <c r="L2107"/>
      <c r="N2107"/>
      <c r="U2107"/>
    </row>
    <row r="2108" spans="12:21" x14ac:dyDescent="0.3">
      <c r="L2108"/>
      <c r="N2108"/>
      <c r="U2108"/>
    </row>
    <row r="2109" spans="12:21" x14ac:dyDescent="0.3">
      <c r="L2109"/>
      <c r="N2109"/>
      <c r="U2109"/>
    </row>
    <row r="2110" spans="12:21" x14ac:dyDescent="0.3">
      <c r="L2110"/>
      <c r="N2110"/>
      <c r="U2110"/>
    </row>
    <row r="2111" spans="12:21" x14ac:dyDescent="0.3">
      <c r="L2111"/>
      <c r="N2111"/>
      <c r="U2111"/>
    </row>
    <row r="2112" spans="12:21" x14ac:dyDescent="0.3">
      <c r="L2112"/>
      <c r="N2112"/>
      <c r="U2112"/>
    </row>
    <row r="2113" spans="12:21" x14ac:dyDescent="0.3">
      <c r="L2113"/>
      <c r="N2113"/>
      <c r="U2113"/>
    </row>
    <row r="2114" spans="12:21" x14ac:dyDescent="0.3">
      <c r="L2114"/>
      <c r="N2114"/>
      <c r="U2114"/>
    </row>
    <row r="2115" spans="12:21" x14ac:dyDescent="0.3">
      <c r="L2115"/>
      <c r="N2115"/>
      <c r="U2115"/>
    </row>
    <row r="2116" spans="12:21" x14ac:dyDescent="0.3">
      <c r="L2116"/>
      <c r="N2116"/>
      <c r="U2116"/>
    </row>
    <row r="2117" spans="12:21" x14ac:dyDescent="0.3">
      <c r="L2117"/>
      <c r="N2117"/>
      <c r="U2117"/>
    </row>
    <row r="2118" spans="12:21" x14ac:dyDescent="0.3">
      <c r="L2118"/>
      <c r="N2118"/>
      <c r="U2118"/>
    </row>
    <row r="2119" spans="12:21" x14ac:dyDescent="0.3">
      <c r="L2119"/>
      <c r="N2119"/>
      <c r="U2119"/>
    </row>
    <row r="2120" spans="12:21" x14ac:dyDescent="0.3">
      <c r="L2120"/>
      <c r="N2120"/>
      <c r="U2120"/>
    </row>
    <row r="2121" spans="12:21" x14ac:dyDescent="0.3">
      <c r="L2121"/>
      <c r="N2121"/>
      <c r="U2121"/>
    </row>
    <row r="2122" spans="12:21" x14ac:dyDescent="0.3">
      <c r="L2122"/>
      <c r="N2122"/>
      <c r="U2122"/>
    </row>
    <row r="2123" spans="12:21" x14ac:dyDescent="0.3">
      <c r="L2123"/>
      <c r="N2123"/>
      <c r="U2123"/>
    </row>
    <row r="2124" spans="12:21" x14ac:dyDescent="0.3">
      <c r="L2124"/>
      <c r="N2124"/>
      <c r="U2124"/>
    </row>
    <row r="2125" spans="12:21" x14ac:dyDescent="0.3">
      <c r="L2125"/>
      <c r="N2125"/>
      <c r="U2125"/>
    </row>
    <row r="2126" spans="12:21" x14ac:dyDescent="0.3">
      <c r="L2126"/>
      <c r="N2126"/>
      <c r="U2126"/>
    </row>
    <row r="2127" spans="12:21" x14ac:dyDescent="0.3">
      <c r="L2127"/>
      <c r="N2127"/>
      <c r="U2127"/>
    </row>
    <row r="2128" spans="12:21" x14ac:dyDescent="0.3">
      <c r="L2128"/>
      <c r="N2128"/>
      <c r="U2128"/>
    </row>
    <row r="2129" spans="12:21" x14ac:dyDescent="0.3">
      <c r="L2129"/>
      <c r="N2129"/>
      <c r="U2129"/>
    </row>
    <row r="2130" spans="12:21" x14ac:dyDescent="0.3">
      <c r="L2130"/>
      <c r="N2130"/>
      <c r="U2130"/>
    </row>
    <row r="2131" spans="12:21" x14ac:dyDescent="0.3">
      <c r="L2131"/>
      <c r="N2131"/>
      <c r="U2131"/>
    </row>
    <row r="2132" spans="12:21" x14ac:dyDescent="0.3">
      <c r="L2132"/>
      <c r="N2132"/>
      <c r="U2132"/>
    </row>
    <row r="2133" spans="12:21" x14ac:dyDescent="0.3">
      <c r="L2133"/>
      <c r="N2133"/>
      <c r="U2133"/>
    </row>
    <row r="2134" spans="12:21" x14ac:dyDescent="0.3">
      <c r="L2134"/>
      <c r="N2134"/>
      <c r="U2134"/>
    </row>
    <row r="2135" spans="12:21" x14ac:dyDescent="0.3">
      <c r="L2135"/>
      <c r="N2135"/>
      <c r="U2135"/>
    </row>
    <row r="2136" spans="12:21" x14ac:dyDescent="0.3">
      <c r="L2136"/>
      <c r="N2136"/>
      <c r="U2136"/>
    </row>
    <row r="2137" spans="12:21" x14ac:dyDescent="0.3">
      <c r="L2137"/>
      <c r="N2137"/>
      <c r="U2137"/>
    </row>
    <row r="2138" spans="12:21" x14ac:dyDescent="0.3">
      <c r="L2138"/>
      <c r="N2138"/>
      <c r="U2138"/>
    </row>
    <row r="2139" spans="12:21" x14ac:dyDescent="0.3">
      <c r="L2139"/>
      <c r="N2139"/>
      <c r="U2139"/>
    </row>
    <row r="2140" spans="12:21" x14ac:dyDescent="0.3">
      <c r="L2140"/>
      <c r="N2140"/>
      <c r="U2140"/>
    </row>
    <row r="2141" spans="12:21" x14ac:dyDescent="0.3">
      <c r="L2141"/>
      <c r="N2141"/>
      <c r="U2141"/>
    </row>
    <row r="2142" spans="12:21" x14ac:dyDescent="0.3">
      <c r="L2142"/>
      <c r="N2142"/>
      <c r="U2142"/>
    </row>
    <row r="2143" spans="12:21" x14ac:dyDescent="0.3">
      <c r="L2143"/>
      <c r="N2143"/>
      <c r="U2143"/>
    </row>
    <row r="2144" spans="12:21" x14ac:dyDescent="0.3">
      <c r="L2144"/>
      <c r="N2144"/>
      <c r="U2144"/>
    </row>
    <row r="2145" spans="12:21" x14ac:dyDescent="0.3">
      <c r="L2145"/>
      <c r="N2145"/>
      <c r="U2145"/>
    </row>
    <row r="2146" spans="12:21" x14ac:dyDescent="0.3">
      <c r="L2146"/>
      <c r="N2146"/>
      <c r="U2146"/>
    </row>
    <row r="2147" spans="12:21" x14ac:dyDescent="0.3">
      <c r="L2147"/>
      <c r="N2147"/>
      <c r="U2147"/>
    </row>
    <row r="2148" spans="12:21" x14ac:dyDescent="0.3">
      <c r="L2148"/>
      <c r="N2148"/>
      <c r="U2148"/>
    </row>
    <row r="2149" spans="12:21" x14ac:dyDescent="0.3">
      <c r="L2149"/>
      <c r="N2149"/>
      <c r="U2149"/>
    </row>
    <row r="2150" spans="12:21" x14ac:dyDescent="0.3">
      <c r="L2150"/>
      <c r="N2150"/>
      <c r="U2150"/>
    </row>
    <row r="2151" spans="12:21" x14ac:dyDescent="0.3">
      <c r="L2151"/>
      <c r="N2151"/>
      <c r="U2151"/>
    </row>
    <row r="2152" spans="12:21" x14ac:dyDescent="0.3">
      <c r="L2152"/>
      <c r="N2152"/>
      <c r="U2152"/>
    </row>
    <row r="2153" spans="12:21" x14ac:dyDescent="0.3">
      <c r="L2153"/>
      <c r="N2153"/>
      <c r="U2153"/>
    </row>
    <row r="2154" spans="12:21" x14ac:dyDescent="0.3">
      <c r="L2154"/>
      <c r="N2154"/>
      <c r="U2154"/>
    </row>
    <row r="2155" spans="12:21" x14ac:dyDescent="0.3">
      <c r="L2155"/>
      <c r="N2155"/>
      <c r="U2155"/>
    </row>
    <row r="2156" spans="12:21" x14ac:dyDescent="0.3">
      <c r="L2156"/>
      <c r="N2156"/>
      <c r="U2156"/>
    </row>
    <row r="2157" spans="12:21" x14ac:dyDescent="0.3">
      <c r="L2157"/>
      <c r="N2157"/>
      <c r="U2157"/>
    </row>
    <row r="2158" spans="12:21" x14ac:dyDescent="0.3">
      <c r="L2158"/>
      <c r="N2158"/>
      <c r="U2158"/>
    </row>
    <row r="2159" spans="12:21" x14ac:dyDescent="0.3">
      <c r="L2159"/>
      <c r="N2159"/>
      <c r="U2159"/>
    </row>
    <row r="2160" spans="12:21" x14ac:dyDescent="0.3">
      <c r="L2160"/>
      <c r="N2160"/>
      <c r="U2160"/>
    </row>
    <row r="2161" spans="12:21" x14ac:dyDescent="0.3">
      <c r="L2161"/>
      <c r="N2161"/>
      <c r="U2161"/>
    </row>
    <row r="2162" spans="12:21" x14ac:dyDescent="0.3">
      <c r="L2162"/>
      <c r="N2162"/>
      <c r="U2162"/>
    </row>
    <row r="2163" spans="12:21" x14ac:dyDescent="0.3">
      <c r="L2163"/>
      <c r="N2163"/>
      <c r="U2163"/>
    </row>
    <row r="2164" spans="12:21" x14ac:dyDescent="0.3">
      <c r="L2164"/>
      <c r="N2164"/>
      <c r="U2164"/>
    </row>
    <row r="2165" spans="12:21" x14ac:dyDescent="0.3">
      <c r="L2165"/>
      <c r="N2165"/>
      <c r="U2165"/>
    </row>
    <row r="2166" spans="12:21" x14ac:dyDescent="0.3">
      <c r="L2166"/>
      <c r="N2166"/>
      <c r="U2166"/>
    </row>
    <row r="2167" spans="12:21" x14ac:dyDescent="0.3">
      <c r="L2167"/>
      <c r="N2167"/>
      <c r="U2167"/>
    </row>
    <row r="2168" spans="12:21" x14ac:dyDescent="0.3">
      <c r="L2168"/>
      <c r="N2168"/>
      <c r="U2168"/>
    </row>
    <row r="2169" spans="12:21" x14ac:dyDescent="0.3">
      <c r="L2169"/>
      <c r="N2169"/>
      <c r="U2169"/>
    </row>
    <row r="2170" spans="12:21" x14ac:dyDescent="0.3">
      <c r="L2170"/>
      <c r="N2170"/>
      <c r="U2170"/>
    </row>
    <row r="2171" spans="12:21" x14ac:dyDescent="0.3">
      <c r="L2171"/>
      <c r="N2171"/>
      <c r="U2171"/>
    </row>
    <row r="2172" spans="12:21" x14ac:dyDescent="0.3">
      <c r="L2172"/>
      <c r="N2172"/>
      <c r="U2172"/>
    </row>
    <row r="2173" spans="12:21" x14ac:dyDescent="0.3">
      <c r="L2173"/>
      <c r="N2173"/>
      <c r="U2173"/>
    </row>
    <row r="2174" spans="12:21" x14ac:dyDescent="0.3">
      <c r="L2174"/>
      <c r="N2174"/>
      <c r="U2174"/>
    </row>
    <row r="2175" spans="12:21" x14ac:dyDescent="0.3">
      <c r="L2175"/>
      <c r="N2175"/>
      <c r="U2175"/>
    </row>
    <row r="2176" spans="12:21" x14ac:dyDescent="0.3">
      <c r="L2176"/>
      <c r="N2176"/>
      <c r="U2176"/>
    </row>
    <row r="2177" spans="12:21" x14ac:dyDescent="0.3">
      <c r="L2177"/>
      <c r="N2177"/>
      <c r="U2177"/>
    </row>
    <row r="2178" spans="12:21" x14ac:dyDescent="0.3">
      <c r="L2178"/>
      <c r="N2178"/>
      <c r="U2178"/>
    </row>
    <row r="2179" spans="12:21" x14ac:dyDescent="0.3">
      <c r="L2179"/>
      <c r="N2179"/>
      <c r="U2179"/>
    </row>
    <row r="2180" spans="12:21" x14ac:dyDescent="0.3">
      <c r="L2180"/>
      <c r="N2180"/>
      <c r="U2180"/>
    </row>
    <row r="2181" spans="12:21" x14ac:dyDescent="0.3">
      <c r="L2181"/>
      <c r="N2181"/>
      <c r="U2181"/>
    </row>
    <row r="2182" spans="12:21" x14ac:dyDescent="0.3">
      <c r="L2182"/>
      <c r="N2182"/>
      <c r="U2182"/>
    </row>
    <row r="2183" spans="12:21" x14ac:dyDescent="0.3">
      <c r="L2183"/>
      <c r="N2183"/>
      <c r="U2183"/>
    </row>
    <row r="2184" spans="12:21" x14ac:dyDescent="0.3">
      <c r="L2184"/>
      <c r="N2184"/>
      <c r="U2184"/>
    </row>
    <row r="2185" spans="12:21" x14ac:dyDescent="0.3">
      <c r="L2185"/>
      <c r="N2185"/>
      <c r="U2185"/>
    </row>
    <row r="2186" spans="12:21" x14ac:dyDescent="0.3">
      <c r="L2186"/>
      <c r="N2186"/>
      <c r="U2186"/>
    </row>
    <row r="2187" spans="12:21" x14ac:dyDescent="0.3">
      <c r="L2187"/>
      <c r="N2187"/>
      <c r="U2187"/>
    </row>
    <row r="2188" spans="12:21" x14ac:dyDescent="0.3">
      <c r="L2188"/>
      <c r="N2188"/>
      <c r="U2188"/>
    </row>
    <row r="2189" spans="12:21" x14ac:dyDescent="0.3">
      <c r="L2189"/>
      <c r="N2189"/>
      <c r="U2189"/>
    </row>
    <row r="2190" spans="12:21" x14ac:dyDescent="0.3">
      <c r="L2190"/>
      <c r="N2190"/>
      <c r="U2190"/>
    </row>
    <row r="2191" spans="12:21" x14ac:dyDescent="0.3">
      <c r="L2191"/>
      <c r="N2191"/>
      <c r="U2191"/>
    </row>
    <row r="2192" spans="12:21" x14ac:dyDescent="0.3">
      <c r="L2192"/>
      <c r="N2192"/>
      <c r="U2192"/>
    </row>
    <row r="2193" spans="12:21" x14ac:dyDescent="0.3">
      <c r="L2193"/>
      <c r="N2193"/>
      <c r="U2193"/>
    </row>
    <row r="2194" spans="12:21" x14ac:dyDescent="0.3">
      <c r="L2194"/>
      <c r="N2194"/>
      <c r="U2194"/>
    </row>
    <row r="2195" spans="12:21" x14ac:dyDescent="0.3">
      <c r="L2195"/>
      <c r="N2195"/>
      <c r="U2195"/>
    </row>
    <row r="2196" spans="12:21" x14ac:dyDescent="0.3">
      <c r="L2196"/>
      <c r="N2196"/>
      <c r="U2196"/>
    </row>
    <row r="2197" spans="12:21" x14ac:dyDescent="0.3">
      <c r="L2197"/>
      <c r="N2197"/>
      <c r="U2197"/>
    </row>
    <row r="2198" spans="12:21" x14ac:dyDescent="0.3">
      <c r="L2198"/>
      <c r="N2198"/>
      <c r="U2198"/>
    </row>
    <row r="2199" spans="12:21" x14ac:dyDescent="0.3">
      <c r="L2199"/>
      <c r="N2199"/>
      <c r="U2199"/>
    </row>
    <row r="2200" spans="12:21" x14ac:dyDescent="0.3">
      <c r="L2200"/>
      <c r="N2200"/>
      <c r="U2200"/>
    </row>
    <row r="2201" spans="12:21" x14ac:dyDescent="0.3">
      <c r="L2201"/>
      <c r="N2201"/>
      <c r="U2201"/>
    </row>
    <row r="2202" spans="12:21" x14ac:dyDescent="0.3">
      <c r="L2202"/>
      <c r="N2202"/>
      <c r="U2202"/>
    </row>
    <row r="2203" spans="12:21" x14ac:dyDescent="0.3">
      <c r="L2203"/>
      <c r="N2203"/>
      <c r="U2203"/>
    </row>
    <row r="2204" spans="12:21" x14ac:dyDescent="0.3">
      <c r="L2204"/>
      <c r="N2204"/>
      <c r="U2204"/>
    </row>
    <row r="2205" spans="12:21" x14ac:dyDescent="0.3">
      <c r="L2205"/>
      <c r="N2205"/>
      <c r="U2205"/>
    </row>
    <row r="2206" spans="12:21" x14ac:dyDescent="0.3">
      <c r="L2206"/>
      <c r="N2206"/>
      <c r="U2206"/>
    </row>
    <row r="2207" spans="12:21" x14ac:dyDescent="0.3">
      <c r="L2207"/>
      <c r="N2207"/>
      <c r="U2207"/>
    </row>
    <row r="2208" spans="12:21" x14ac:dyDescent="0.3">
      <c r="L2208"/>
      <c r="N2208"/>
      <c r="U2208"/>
    </row>
    <row r="2209" spans="12:21" x14ac:dyDescent="0.3">
      <c r="L2209"/>
      <c r="N2209"/>
      <c r="U2209"/>
    </row>
    <row r="2210" spans="12:21" x14ac:dyDescent="0.3">
      <c r="L2210"/>
      <c r="N2210"/>
      <c r="U2210"/>
    </row>
    <row r="2211" spans="12:21" x14ac:dyDescent="0.3">
      <c r="L2211"/>
      <c r="N2211"/>
      <c r="U2211"/>
    </row>
    <row r="2212" spans="12:21" x14ac:dyDescent="0.3">
      <c r="L2212"/>
      <c r="N2212"/>
      <c r="U2212"/>
    </row>
    <row r="2213" spans="12:21" x14ac:dyDescent="0.3">
      <c r="L2213"/>
      <c r="N2213"/>
      <c r="U2213"/>
    </row>
    <row r="2214" spans="12:21" x14ac:dyDescent="0.3">
      <c r="L2214"/>
      <c r="N2214"/>
      <c r="U2214"/>
    </row>
    <row r="2215" spans="12:21" x14ac:dyDescent="0.3">
      <c r="L2215"/>
      <c r="N2215"/>
      <c r="U2215"/>
    </row>
    <row r="2216" spans="12:21" x14ac:dyDescent="0.3">
      <c r="L2216"/>
      <c r="N2216"/>
      <c r="U2216"/>
    </row>
    <row r="2217" spans="12:21" x14ac:dyDescent="0.3">
      <c r="L2217"/>
      <c r="N2217"/>
      <c r="U2217"/>
    </row>
    <row r="2218" spans="12:21" x14ac:dyDescent="0.3">
      <c r="L2218"/>
      <c r="N2218"/>
      <c r="U2218"/>
    </row>
    <row r="2219" spans="12:21" x14ac:dyDescent="0.3">
      <c r="L2219"/>
      <c r="N2219"/>
      <c r="U2219"/>
    </row>
    <row r="2220" spans="12:21" x14ac:dyDescent="0.3">
      <c r="L2220"/>
      <c r="N2220"/>
      <c r="U2220"/>
    </row>
    <row r="2221" spans="12:21" x14ac:dyDescent="0.3">
      <c r="L2221"/>
      <c r="N2221"/>
      <c r="U2221"/>
    </row>
    <row r="2222" spans="12:21" x14ac:dyDescent="0.3">
      <c r="L2222"/>
      <c r="N2222"/>
      <c r="U2222"/>
    </row>
    <row r="2223" spans="12:21" x14ac:dyDescent="0.3">
      <c r="L2223"/>
      <c r="N2223"/>
      <c r="U2223"/>
    </row>
    <row r="2224" spans="12:21" x14ac:dyDescent="0.3">
      <c r="L2224"/>
      <c r="N2224"/>
      <c r="U2224"/>
    </row>
    <row r="2225" spans="12:21" x14ac:dyDescent="0.3">
      <c r="L2225"/>
      <c r="N2225"/>
      <c r="U2225"/>
    </row>
    <row r="2226" spans="12:21" x14ac:dyDescent="0.3">
      <c r="L2226"/>
      <c r="N2226"/>
      <c r="U2226"/>
    </row>
    <row r="2227" spans="12:21" x14ac:dyDescent="0.3">
      <c r="L2227"/>
      <c r="N2227"/>
      <c r="U2227"/>
    </row>
    <row r="2228" spans="12:21" x14ac:dyDescent="0.3">
      <c r="L2228"/>
      <c r="N2228"/>
      <c r="U2228"/>
    </row>
    <row r="2229" spans="12:21" x14ac:dyDescent="0.3">
      <c r="L2229"/>
      <c r="N2229"/>
      <c r="U2229"/>
    </row>
    <row r="2230" spans="12:21" x14ac:dyDescent="0.3">
      <c r="L2230"/>
      <c r="N2230"/>
      <c r="U2230"/>
    </row>
    <row r="2231" spans="12:21" x14ac:dyDescent="0.3">
      <c r="L2231"/>
      <c r="N2231"/>
      <c r="U2231"/>
    </row>
    <row r="2232" spans="12:21" x14ac:dyDescent="0.3">
      <c r="L2232"/>
      <c r="N2232"/>
      <c r="U2232"/>
    </row>
    <row r="2233" spans="12:21" x14ac:dyDescent="0.3">
      <c r="L2233"/>
      <c r="N2233"/>
      <c r="U2233"/>
    </row>
    <row r="2234" spans="12:21" x14ac:dyDescent="0.3">
      <c r="L2234"/>
      <c r="N2234"/>
      <c r="U2234"/>
    </row>
    <row r="2235" spans="12:21" x14ac:dyDescent="0.3">
      <c r="L2235"/>
      <c r="N2235"/>
      <c r="U2235"/>
    </row>
    <row r="2236" spans="12:21" x14ac:dyDescent="0.3">
      <c r="L2236"/>
      <c r="N2236"/>
      <c r="U2236"/>
    </row>
    <row r="2237" spans="12:21" x14ac:dyDescent="0.3">
      <c r="L2237"/>
      <c r="N2237"/>
      <c r="U2237"/>
    </row>
    <row r="2238" spans="12:21" x14ac:dyDescent="0.3">
      <c r="L2238"/>
      <c r="N2238"/>
      <c r="U2238"/>
    </row>
    <row r="2239" spans="12:21" x14ac:dyDescent="0.3">
      <c r="L2239"/>
      <c r="N2239"/>
      <c r="U2239"/>
    </row>
    <row r="2240" spans="12:21" x14ac:dyDescent="0.3">
      <c r="L2240"/>
      <c r="N2240"/>
      <c r="U2240"/>
    </row>
    <row r="2241" spans="12:21" x14ac:dyDescent="0.3">
      <c r="L2241"/>
      <c r="N2241"/>
      <c r="U2241"/>
    </row>
    <row r="2242" spans="12:21" x14ac:dyDescent="0.3">
      <c r="L2242"/>
      <c r="N2242"/>
      <c r="U2242"/>
    </row>
    <row r="2243" spans="12:21" x14ac:dyDescent="0.3">
      <c r="L2243"/>
      <c r="N2243"/>
      <c r="U2243"/>
    </row>
    <row r="2244" spans="12:21" x14ac:dyDescent="0.3">
      <c r="L2244"/>
      <c r="N2244"/>
      <c r="U2244"/>
    </row>
    <row r="2245" spans="12:21" x14ac:dyDescent="0.3">
      <c r="L2245"/>
      <c r="N2245"/>
      <c r="U2245"/>
    </row>
    <row r="2246" spans="12:21" x14ac:dyDescent="0.3">
      <c r="L2246"/>
      <c r="N2246"/>
      <c r="U2246"/>
    </row>
    <row r="2247" spans="12:21" x14ac:dyDescent="0.3">
      <c r="L2247"/>
      <c r="N2247"/>
      <c r="U2247"/>
    </row>
    <row r="2248" spans="12:21" x14ac:dyDescent="0.3">
      <c r="L2248"/>
      <c r="N2248"/>
      <c r="U2248"/>
    </row>
    <row r="2249" spans="12:21" x14ac:dyDescent="0.3">
      <c r="L2249"/>
      <c r="N2249"/>
      <c r="U2249"/>
    </row>
    <row r="2250" spans="12:21" x14ac:dyDescent="0.3">
      <c r="L2250"/>
      <c r="N2250"/>
      <c r="U2250"/>
    </row>
    <row r="2251" spans="12:21" x14ac:dyDescent="0.3">
      <c r="L2251"/>
      <c r="N2251"/>
      <c r="U2251"/>
    </row>
    <row r="2252" spans="12:21" x14ac:dyDescent="0.3">
      <c r="L2252"/>
      <c r="N2252"/>
      <c r="U2252"/>
    </row>
    <row r="2253" spans="12:21" x14ac:dyDescent="0.3">
      <c r="L2253"/>
      <c r="N2253"/>
      <c r="U2253"/>
    </row>
    <row r="2254" spans="12:21" x14ac:dyDescent="0.3">
      <c r="L2254"/>
      <c r="N2254"/>
      <c r="U2254"/>
    </row>
    <row r="2255" spans="12:21" x14ac:dyDescent="0.3">
      <c r="L2255"/>
      <c r="N2255"/>
      <c r="U2255"/>
    </row>
    <row r="2256" spans="12:21" x14ac:dyDescent="0.3">
      <c r="L2256"/>
      <c r="N2256"/>
      <c r="U2256"/>
    </row>
    <row r="2257" spans="12:21" x14ac:dyDescent="0.3">
      <c r="L2257"/>
      <c r="N2257"/>
      <c r="U2257"/>
    </row>
    <row r="2258" spans="12:21" x14ac:dyDescent="0.3">
      <c r="L2258"/>
      <c r="N2258"/>
      <c r="U2258"/>
    </row>
    <row r="2259" spans="12:21" x14ac:dyDescent="0.3">
      <c r="L2259"/>
      <c r="N2259"/>
      <c r="U2259"/>
    </row>
    <row r="2260" spans="12:21" x14ac:dyDescent="0.3">
      <c r="L2260"/>
      <c r="N2260"/>
      <c r="U2260"/>
    </row>
    <row r="2261" spans="12:21" x14ac:dyDescent="0.3">
      <c r="L2261"/>
      <c r="N2261"/>
      <c r="U2261"/>
    </row>
    <row r="2262" spans="12:21" x14ac:dyDescent="0.3">
      <c r="L2262"/>
      <c r="N2262"/>
      <c r="U2262"/>
    </row>
    <row r="2263" spans="12:21" x14ac:dyDescent="0.3">
      <c r="L2263"/>
      <c r="N2263"/>
      <c r="U2263"/>
    </row>
    <row r="2264" spans="12:21" x14ac:dyDescent="0.3">
      <c r="L2264"/>
      <c r="N2264"/>
      <c r="U2264"/>
    </row>
    <row r="2265" spans="12:21" x14ac:dyDescent="0.3">
      <c r="L2265"/>
      <c r="N2265"/>
      <c r="U2265"/>
    </row>
    <row r="2266" spans="12:21" x14ac:dyDescent="0.3">
      <c r="L2266"/>
      <c r="N2266"/>
      <c r="U2266"/>
    </row>
    <row r="2267" spans="12:21" x14ac:dyDescent="0.3">
      <c r="L2267"/>
      <c r="N2267"/>
      <c r="U2267"/>
    </row>
    <row r="2268" spans="12:21" x14ac:dyDescent="0.3">
      <c r="L2268"/>
      <c r="N2268"/>
      <c r="U2268"/>
    </row>
    <row r="2269" spans="12:21" x14ac:dyDescent="0.3">
      <c r="L2269"/>
      <c r="N2269"/>
      <c r="U2269"/>
    </row>
    <row r="2270" spans="12:21" x14ac:dyDescent="0.3">
      <c r="L2270"/>
      <c r="N2270"/>
      <c r="U2270"/>
    </row>
    <row r="2271" spans="12:21" x14ac:dyDescent="0.3">
      <c r="L2271"/>
      <c r="N2271"/>
      <c r="U2271"/>
    </row>
    <row r="2272" spans="12:21" x14ac:dyDescent="0.3">
      <c r="L2272"/>
      <c r="N2272"/>
      <c r="U2272"/>
    </row>
    <row r="2273" spans="12:21" x14ac:dyDescent="0.3">
      <c r="L2273"/>
      <c r="N2273"/>
      <c r="U2273"/>
    </row>
    <row r="2274" spans="12:21" x14ac:dyDescent="0.3">
      <c r="L2274"/>
      <c r="N2274"/>
      <c r="U2274"/>
    </row>
    <row r="2275" spans="12:21" x14ac:dyDescent="0.3">
      <c r="L2275"/>
      <c r="N2275"/>
      <c r="U2275"/>
    </row>
    <row r="2276" spans="12:21" x14ac:dyDescent="0.3">
      <c r="L2276"/>
      <c r="N2276"/>
      <c r="U2276"/>
    </row>
    <row r="2277" spans="12:21" x14ac:dyDescent="0.3">
      <c r="L2277"/>
      <c r="N2277"/>
      <c r="U2277"/>
    </row>
    <row r="2278" spans="12:21" x14ac:dyDescent="0.3">
      <c r="L2278"/>
      <c r="N2278"/>
      <c r="U2278"/>
    </row>
    <row r="2279" spans="12:21" x14ac:dyDescent="0.3">
      <c r="L2279"/>
      <c r="N2279"/>
      <c r="U2279"/>
    </row>
    <row r="2280" spans="12:21" x14ac:dyDescent="0.3">
      <c r="L2280"/>
      <c r="N2280"/>
      <c r="U2280"/>
    </row>
    <row r="2281" spans="12:21" x14ac:dyDescent="0.3">
      <c r="L2281"/>
      <c r="N2281"/>
      <c r="U2281"/>
    </row>
    <row r="2282" spans="12:21" x14ac:dyDescent="0.3">
      <c r="L2282"/>
      <c r="N2282"/>
      <c r="U2282"/>
    </row>
    <row r="2283" spans="12:21" x14ac:dyDescent="0.3">
      <c r="L2283"/>
      <c r="N2283"/>
      <c r="U2283"/>
    </row>
    <row r="2284" spans="12:21" x14ac:dyDescent="0.3">
      <c r="L2284"/>
      <c r="N2284"/>
      <c r="U2284"/>
    </row>
    <row r="2285" spans="12:21" x14ac:dyDescent="0.3">
      <c r="L2285"/>
      <c r="N2285"/>
      <c r="U2285"/>
    </row>
    <row r="2286" spans="12:21" x14ac:dyDescent="0.3">
      <c r="L2286"/>
      <c r="N2286"/>
      <c r="U2286"/>
    </row>
    <row r="2287" spans="12:21" x14ac:dyDescent="0.3">
      <c r="L2287"/>
      <c r="N2287"/>
      <c r="U2287"/>
    </row>
    <row r="2288" spans="12:21" x14ac:dyDescent="0.3">
      <c r="L2288"/>
      <c r="N2288"/>
      <c r="U2288"/>
    </row>
    <row r="2289" spans="12:21" x14ac:dyDescent="0.3">
      <c r="L2289"/>
      <c r="N2289"/>
      <c r="U2289"/>
    </row>
    <row r="2290" spans="12:21" x14ac:dyDescent="0.3">
      <c r="L2290"/>
      <c r="N2290"/>
      <c r="U2290"/>
    </row>
    <row r="2291" spans="12:21" x14ac:dyDescent="0.3">
      <c r="L2291"/>
      <c r="N2291"/>
      <c r="U2291"/>
    </row>
    <row r="2292" spans="12:21" x14ac:dyDescent="0.3">
      <c r="L2292"/>
      <c r="N2292"/>
      <c r="U2292"/>
    </row>
    <row r="2293" spans="12:21" x14ac:dyDescent="0.3">
      <c r="L2293"/>
      <c r="N2293"/>
      <c r="U2293"/>
    </row>
    <row r="2294" spans="12:21" x14ac:dyDescent="0.3">
      <c r="L2294"/>
      <c r="N2294"/>
      <c r="U2294"/>
    </row>
    <row r="2295" spans="12:21" x14ac:dyDescent="0.3">
      <c r="L2295"/>
      <c r="N2295"/>
      <c r="U2295"/>
    </row>
    <row r="2296" spans="12:21" x14ac:dyDescent="0.3">
      <c r="L2296"/>
      <c r="N2296"/>
      <c r="U2296"/>
    </row>
    <row r="2297" spans="12:21" x14ac:dyDescent="0.3">
      <c r="L2297"/>
      <c r="N2297"/>
      <c r="U2297"/>
    </row>
    <row r="2298" spans="12:21" x14ac:dyDescent="0.3">
      <c r="L2298"/>
      <c r="N2298"/>
      <c r="U2298"/>
    </row>
    <row r="2299" spans="12:21" x14ac:dyDescent="0.3">
      <c r="L2299"/>
      <c r="N2299"/>
      <c r="U2299"/>
    </row>
    <row r="2300" spans="12:21" x14ac:dyDescent="0.3">
      <c r="L2300"/>
      <c r="N2300"/>
      <c r="U2300"/>
    </row>
    <row r="2301" spans="12:21" x14ac:dyDescent="0.3">
      <c r="L2301"/>
      <c r="N2301"/>
      <c r="U2301"/>
    </row>
    <row r="2302" spans="12:21" x14ac:dyDescent="0.3">
      <c r="L2302"/>
      <c r="N2302"/>
      <c r="U2302"/>
    </row>
    <row r="2303" spans="12:21" x14ac:dyDescent="0.3">
      <c r="L2303"/>
      <c r="N2303"/>
      <c r="U2303"/>
    </row>
    <row r="2304" spans="12:21" x14ac:dyDescent="0.3">
      <c r="L2304"/>
      <c r="N2304"/>
      <c r="U2304"/>
    </row>
    <row r="2305" spans="12:21" x14ac:dyDescent="0.3">
      <c r="L2305"/>
      <c r="N2305"/>
      <c r="U2305"/>
    </row>
    <row r="2306" spans="12:21" x14ac:dyDescent="0.3">
      <c r="L2306"/>
      <c r="N2306"/>
      <c r="U2306"/>
    </row>
    <row r="2307" spans="12:21" x14ac:dyDescent="0.3">
      <c r="L2307"/>
      <c r="N2307"/>
      <c r="U2307"/>
    </row>
    <row r="2308" spans="12:21" x14ac:dyDescent="0.3">
      <c r="L2308"/>
      <c r="N2308"/>
      <c r="U2308"/>
    </row>
    <row r="2309" spans="12:21" x14ac:dyDescent="0.3">
      <c r="L2309"/>
      <c r="N2309"/>
      <c r="U2309"/>
    </row>
    <row r="2310" spans="12:21" x14ac:dyDescent="0.3">
      <c r="L2310"/>
      <c r="N2310"/>
      <c r="U2310"/>
    </row>
    <row r="2311" spans="12:21" x14ac:dyDescent="0.3">
      <c r="L2311"/>
      <c r="N2311"/>
      <c r="U2311"/>
    </row>
    <row r="2312" spans="12:21" x14ac:dyDescent="0.3">
      <c r="L2312"/>
      <c r="N2312"/>
      <c r="U2312"/>
    </row>
    <row r="2313" spans="12:21" x14ac:dyDescent="0.3">
      <c r="L2313"/>
      <c r="N2313"/>
      <c r="U2313"/>
    </row>
    <row r="2314" spans="12:21" x14ac:dyDescent="0.3">
      <c r="L2314"/>
      <c r="N2314"/>
      <c r="U2314"/>
    </row>
    <row r="2315" spans="12:21" x14ac:dyDescent="0.3">
      <c r="L2315"/>
      <c r="N2315"/>
      <c r="U2315"/>
    </row>
    <row r="2316" spans="12:21" x14ac:dyDescent="0.3">
      <c r="L2316"/>
      <c r="N2316"/>
      <c r="U2316"/>
    </row>
    <row r="2317" spans="12:21" x14ac:dyDescent="0.3">
      <c r="L2317"/>
      <c r="N2317"/>
      <c r="U2317"/>
    </row>
    <row r="2318" spans="12:21" x14ac:dyDescent="0.3">
      <c r="L2318"/>
      <c r="N2318"/>
      <c r="U2318"/>
    </row>
    <row r="2319" spans="12:21" x14ac:dyDescent="0.3">
      <c r="L2319"/>
      <c r="N2319"/>
      <c r="U2319"/>
    </row>
    <row r="2320" spans="12:21" x14ac:dyDescent="0.3">
      <c r="L2320"/>
      <c r="N2320"/>
      <c r="U2320"/>
    </row>
    <row r="2321" spans="12:21" x14ac:dyDescent="0.3">
      <c r="L2321"/>
      <c r="N2321"/>
      <c r="U2321"/>
    </row>
    <row r="2322" spans="12:21" x14ac:dyDescent="0.3">
      <c r="L2322"/>
      <c r="N2322"/>
      <c r="U2322"/>
    </row>
    <row r="2323" spans="12:21" x14ac:dyDescent="0.3">
      <c r="L2323"/>
      <c r="N2323"/>
      <c r="U2323"/>
    </row>
    <row r="2324" spans="12:21" x14ac:dyDescent="0.3">
      <c r="L2324"/>
      <c r="N2324"/>
      <c r="U2324"/>
    </row>
    <row r="2325" spans="12:21" x14ac:dyDescent="0.3">
      <c r="L2325"/>
      <c r="N2325"/>
      <c r="U2325"/>
    </row>
    <row r="2326" spans="12:21" x14ac:dyDescent="0.3">
      <c r="L2326"/>
      <c r="N2326"/>
      <c r="U2326"/>
    </row>
    <row r="2327" spans="12:21" x14ac:dyDescent="0.3">
      <c r="L2327"/>
      <c r="N2327"/>
      <c r="U2327"/>
    </row>
    <row r="2328" spans="12:21" x14ac:dyDescent="0.3">
      <c r="L2328"/>
      <c r="N2328"/>
      <c r="U2328"/>
    </row>
    <row r="2329" spans="12:21" x14ac:dyDescent="0.3">
      <c r="L2329"/>
      <c r="N2329"/>
      <c r="U2329"/>
    </row>
    <row r="2330" spans="12:21" x14ac:dyDescent="0.3">
      <c r="L2330"/>
      <c r="N2330"/>
      <c r="U2330"/>
    </row>
    <row r="2331" spans="12:21" x14ac:dyDescent="0.3">
      <c r="L2331"/>
      <c r="N2331"/>
      <c r="U2331"/>
    </row>
    <row r="2332" spans="12:21" x14ac:dyDescent="0.3">
      <c r="L2332"/>
      <c r="N2332"/>
      <c r="U2332"/>
    </row>
    <row r="2333" spans="12:21" x14ac:dyDescent="0.3">
      <c r="L2333"/>
      <c r="N2333"/>
      <c r="U2333"/>
    </row>
    <row r="2334" spans="12:21" x14ac:dyDescent="0.3">
      <c r="L2334"/>
      <c r="N2334"/>
      <c r="U2334"/>
    </row>
    <row r="2335" spans="12:21" x14ac:dyDescent="0.3">
      <c r="L2335"/>
      <c r="N2335"/>
      <c r="U2335"/>
    </row>
    <row r="2336" spans="12:21" x14ac:dyDescent="0.3">
      <c r="L2336"/>
      <c r="N2336"/>
      <c r="U2336"/>
    </row>
    <row r="2337" spans="12:21" x14ac:dyDescent="0.3">
      <c r="L2337"/>
      <c r="N2337"/>
      <c r="U2337"/>
    </row>
    <row r="2338" spans="12:21" x14ac:dyDescent="0.3">
      <c r="L2338"/>
      <c r="N2338"/>
      <c r="U2338"/>
    </row>
    <row r="2339" spans="12:21" x14ac:dyDescent="0.3">
      <c r="L2339"/>
      <c r="N2339"/>
      <c r="U2339"/>
    </row>
    <row r="2340" spans="12:21" x14ac:dyDescent="0.3">
      <c r="L2340"/>
      <c r="N2340"/>
      <c r="U2340"/>
    </row>
    <row r="2341" spans="12:21" x14ac:dyDescent="0.3">
      <c r="L2341"/>
      <c r="N2341"/>
      <c r="U2341"/>
    </row>
    <row r="2342" spans="12:21" x14ac:dyDescent="0.3">
      <c r="L2342"/>
      <c r="N2342"/>
      <c r="U2342"/>
    </row>
    <row r="2343" spans="12:21" x14ac:dyDescent="0.3">
      <c r="L2343"/>
      <c r="N2343"/>
      <c r="U2343"/>
    </row>
    <row r="2344" spans="12:21" x14ac:dyDescent="0.3">
      <c r="L2344"/>
      <c r="N2344"/>
      <c r="U2344"/>
    </row>
    <row r="2345" spans="12:21" x14ac:dyDescent="0.3">
      <c r="L2345"/>
      <c r="N2345"/>
      <c r="U2345"/>
    </row>
    <row r="2346" spans="12:21" x14ac:dyDescent="0.3">
      <c r="L2346"/>
      <c r="N2346"/>
      <c r="U2346"/>
    </row>
    <row r="2347" spans="12:21" x14ac:dyDescent="0.3">
      <c r="L2347"/>
      <c r="N2347"/>
      <c r="U2347"/>
    </row>
    <row r="2348" spans="12:21" x14ac:dyDescent="0.3">
      <c r="L2348"/>
      <c r="N2348"/>
      <c r="U2348"/>
    </row>
    <row r="2349" spans="12:21" x14ac:dyDescent="0.3">
      <c r="L2349"/>
      <c r="N2349"/>
      <c r="U2349"/>
    </row>
    <row r="2350" spans="12:21" x14ac:dyDescent="0.3">
      <c r="L2350"/>
      <c r="N2350"/>
      <c r="U2350"/>
    </row>
    <row r="2351" spans="12:21" x14ac:dyDescent="0.3">
      <c r="L2351"/>
      <c r="N2351"/>
      <c r="U2351"/>
    </row>
    <row r="2352" spans="12:21" x14ac:dyDescent="0.3">
      <c r="L2352"/>
      <c r="N2352"/>
      <c r="U2352"/>
    </row>
    <row r="2353" spans="12:21" x14ac:dyDescent="0.3">
      <c r="L2353"/>
      <c r="N2353"/>
      <c r="U2353"/>
    </row>
    <row r="2354" spans="12:21" x14ac:dyDescent="0.3">
      <c r="L2354"/>
      <c r="N2354"/>
      <c r="U2354"/>
    </row>
    <row r="2355" spans="12:21" x14ac:dyDescent="0.3">
      <c r="L2355"/>
      <c r="N2355"/>
      <c r="U2355"/>
    </row>
    <row r="2356" spans="12:21" x14ac:dyDescent="0.3">
      <c r="L2356"/>
      <c r="N2356"/>
      <c r="U2356"/>
    </row>
    <row r="2357" spans="12:21" x14ac:dyDescent="0.3">
      <c r="L2357"/>
      <c r="N2357"/>
      <c r="U2357"/>
    </row>
    <row r="2358" spans="12:21" x14ac:dyDescent="0.3">
      <c r="L2358"/>
      <c r="N2358"/>
      <c r="U2358"/>
    </row>
    <row r="2359" spans="12:21" x14ac:dyDescent="0.3">
      <c r="L2359"/>
      <c r="N2359"/>
      <c r="U2359"/>
    </row>
    <row r="2360" spans="12:21" x14ac:dyDescent="0.3">
      <c r="L2360"/>
      <c r="N2360"/>
      <c r="U2360"/>
    </row>
    <row r="2361" spans="12:21" x14ac:dyDescent="0.3">
      <c r="L2361"/>
      <c r="N2361"/>
      <c r="U2361"/>
    </row>
    <row r="2362" spans="12:21" x14ac:dyDescent="0.3">
      <c r="L2362"/>
      <c r="N2362"/>
      <c r="U2362"/>
    </row>
    <row r="2363" spans="12:21" x14ac:dyDescent="0.3">
      <c r="L2363"/>
      <c r="N2363"/>
      <c r="U2363"/>
    </row>
    <row r="2364" spans="12:21" x14ac:dyDescent="0.3">
      <c r="L2364"/>
      <c r="N2364"/>
      <c r="U2364"/>
    </row>
    <row r="2365" spans="12:21" x14ac:dyDescent="0.3">
      <c r="L2365"/>
      <c r="N2365"/>
      <c r="U2365"/>
    </row>
    <row r="2366" spans="12:21" x14ac:dyDescent="0.3">
      <c r="L2366"/>
      <c r="N2366"/>
      <c r="U2366"/>
    </row>
    <row r="2367" spans="12:21" x14ac:dyDescent="0.3">
      <c r="L2367"/>
      <c r="N2367"/>
      <c r="U2367"/>
    </row>
    <row r="2368" spans="12:21" x14ac:dyDescent="0.3">
      <c r="L2368"/>
      <c r="N2368"/>
      <c r="U2368"/>
    </row>
    <row r="2369" spans="12:21" x14ac:dyDescent="0.3">
      <c r="L2369"/>
      <c r="N2369"/>
      <c r="U2369"/>
    </row>
    <row r="2370" spans="12:21" x14ac:dyDescent="0.3">
      <c r="L2370"/>
      <c r="N2370"/>
      <c r="U2370"/>
    </row>
    <row r="2371" spans="12:21" x14ac:dyDescent="0.3">
      <c r="L2371"/>
      <c r="N2371"/>
      <c r="U2371"/>
    </row>
    <row r="2372" spans="12:21" x14ac:dyDescent="0.3">
      <c r="L2372"/>
      <c r="N2372"/>
      <c r="U2372"/>
    </row>
    <row r="2373" spans="12:21" x14ac:dyDescent="0.3">
      <c r="L2373"/>
      <c r="N2373"/>
      <c r="U2373"/>
    </row>
    <row r="2374" spans="12:21" x14ac:dyDescent="0.3">
      <c r="L2374"/>
      <c r="N2374"/>
      <c r="U2374"/>
    </row>
    <row r="2375" spans="12:21" x14ac:dyDescent="0.3">
      <c r="L2375"/>
      <c r="N2375"/>
      <c r="U2375"/>
    </row>
    <row r="2376" spans="12:21" x14ac:dyDescent="0.3">
      <c r="L2376"/>
      <c r="N2376"/>
      <c r="U2376"/>
    </row>
    <row r="2377" spans="12:21" x14ac:dyDescent="0.3">
      <c r="L2377"/>
      <c r="N2377"/>
      <c r="U2377"/>
    </row>
    <row r="2378" spans="12:21" x14ac:dyDescent="0.3">
      <c r="L2378"/>
      <c r="N2378"/>
      <c r="U2378"/>
    </row>
    <row r="2379" spans="12:21" x14ac:dyDescent="0.3">
      <c r="L2379"/>
      <c r="N2379"/>
      <c r="U2379"/>
    </row>
    <row r="2380" spans="12:21" x14ac:dyDescent="0.3">
      <c r="L2380"/>
      <c r="N2380"/>
      <c r="U2380"/>
    </row>
    <row r="2381" spans="12:21" x14ac:dyDescent="0.3">
      <c r="L2381"/>
      <c r="N2381"/>
      <c r="U2381"/>
    </row>
    <row r="2382" spans="12:21" x14ac:dyDescent="0.3">
      <c r="L2382"/>
      <c r="N2382"/>
      <c r="U2382"/>
    </row>
    <row r="2383" spans="12:21" x14ac:dyDescent="0.3">
      <c r="L2383"/>
      <c r="N2383"/>
      <c r="U2383"/>
    </row>
    <row r="2384" spans="12:21" x14ac:dyDescent="0.3">
      <c r="L2384"/>
      <c r="N2384"/>
      <c r="U2384"/>
    </row>
    <row r="2385" spans="12:21" x14ac:dyDescent="0.3">
      <c r="L2385"/>
      <c r="N2385"/>
      <c r="U2385"/>
    </row>
    <row r="2386" spans="12:21" x14ac:dyDescent="0.3">
      <c r="L2386"/>
      <c r="N2386"/>
      <c r="U2386"/>
    </row>
    <row r="2387" spans="12:21" x14ac:dyDescent="0.3">
      <c r="L2387"/>
      <c r="N2387"/>
      <c r="U2387"/>
    </row>
    <row r="2388" spans="12:21" x14ac:dyDescent="0.3">
      <c r="L2388"/>
      <c r="N2388"/>
      <c r="U2388"/>
    </row>
    <row r="2389" spans="12:21" x14ac:dyDescent="0.3">
      <c r="L2389"/>
      <c r="N2389"/>
      <c r="U2389"/>
    </row>
    <row r="2390" spans="12:21" x14ac:dyDescent="0.3">
      <c r="L2390"/>
      <c r="N2390"/>
      <c r="U2390"/>
    </row>
    <row r="2391" spans="12:21" x14ac:dyDescent="0.3">
      <c r="L2391"/>
      <c r="N2391"/>
      <c r="U2391"/>
    </row>
    <row r="2392" spans="12:21" x14ac:dyDescent="0.3">
      <c r="L2392"/>
      <c r="N2392"/>
      <c r="U2392"/>
    </row>
    <row r="2393" spans="12:21" x14ac:dyDescent="0.3">
      <c r="L2393"/>
      <c r="N2393"/>
      <c r="U2393"/>
    </row>
    <row r="2394" spans="12:21" x14ac:dyDescent="0.3">
      <c r="L2394"/>
      <c r="N2394"/>
      <c r="U2394"/>
    </row>
    <row r="2395" spans="12:21" x14ac:dyDescent="0.3">
      <c r="L2395"/>
      <c r="N2395"/>
      <c r="U2395"/>
    </row>
    <row r="2396" spans="12:21" x14ac:dyDescent="0.3">
      <c r="L2396"/>
      <c r="N2396"/>
      <c r="U2396"/>
    </row>
    <row r="2397" spans="12:21" x14ac:dyDescent="0.3">
      <c r="L2397"/>
      <c r="N2397"/>
      <c r="U2397"/>
    </row>
    <row r="2398" spans="12:21" x14ac:dyDescent="0.3">
      <c r="L2398"/>
      <c r="N2398"/>
      <c r="U2398"/>
    </row>
    <row r="2399" spans="12:21" x14ac:dyDescent="0.3">
      <c r="L2399"/>
      <c r="N2399"/>
      <c r="U2399"/>
    </row>
    <row r="2400" spans="12:21" x14ac:dyDescent="0.3">
      <c r="L2400"/>
      <c r="N2400"/>
      <c r="U2400"/>
    </row>
    <row r="2401" spans="12:21" x14ac:dyDescent="0.3">
      <c r="L2401"/>
      <c r="N2401"/>
      <c r="U2401"/>
    </row>
    <row r="2402" spans="12:21" x14ac:dyDescent="0.3">
      <c r="L2402"/>
      <c r="N2402"/>
      <c r="U2402"/>
    </row>
    <row r="2403" spans="12:21" x14ac:dyDescent="0.3">
      <c r="L2403"/>
      <c r="N2403"/>
      <c r="U2403"/>
    </row>
    <row r="2404" spans="12:21" x14ac:dyDescent="0.3">
      <c r="L2404"/>
      <c r="N2404"/>
      <c r="U2404"/>
    </row>
    <row r="2405" spans="12:21" x14ac:dyDescent="0.3">
      <c r="L2405"/>
      <c r="N2405"/>
      <c r="U2405"/>
    </row>
    <row r="2406" spans="12:21" x14ac:dyDescent="0.3">
      <c r="L2406"/>
      <c r="N2406"/>
      <c r="U2406"/>
    </row>
    <row r="2407" spans="12:21" x14ac:dyDescent="0.3">
      <c r="L2407"/>
      <c r="N2407"/>
      <c r="U2407"/>
    </row>
    <row r="2408" spans="12:21" x14ac:dyDescent="0.3">
      <c r="L2408"/>
      <c r="N2408"/>
      <c r="U2408"/>
    </row>
    <row r="2409" spans="12:21" x14ac:dyDescent="0.3">
      <c r="L2409"/>
      <c r="N2409"/>
      <c r="U2409"/>
    </row>
    <row r="2410" spans="12:21" x14ac:dyDescent="0.3">
      <c r="L2410"/>
      <c r="N2410"/>
      <c r="U2410"/>
    </row>
    <row r="2411" spans="12:21" x14ac:dyDescent="0.3">
      <c r="L2411"/>
      <c r="N2411"/>
      <c r="U2411"/>
    </row>
    <row r="2412" spans="12:21" x14ac:dyDescent="0.3">
      <c r="L2412"/>
      <c r="N2412"/>
      <c r="U2412"/>
    </row>
    <row r="2413" spans="12:21" x14ac:dyDescent="0.3">
      <c r="L2413"/>
      <c r="N2413"/>
      <c r="U2413"/>
    </row>
    <row r="2414" spans="12:21" x14ac:dyDescent="0.3">
      <c r="L2414"/>
      <c r="N2414"/>
      <c r="U2414"/>
    </row>
    <row r="2415" spans="12:21" x14ac:dyDescent="0.3">
      <c r="L2415"/>
      <c r="N2415"/>
      <c r="U2415"/>
    </row>
    <row r="2416" spans="12:21" x14ac:dyDescent="0.3">
      <c r="L2416"/>
      <c r="N2416"/>
      <c r="U2416"/>
    </row>
    <row r="2417" spans="12:21" x14ac:dyDescent="0.3">
      <c r="L2417"/>
      <c r="N2417"/>
      <c r="U2417"/>
    </row>
    <row r="2418" spans="12:21" x14ac:dyDescent="0.3">
      <c r="L2418"/>
      <c r="N2418"/>
      <c r="U2418"/>
    </row>
    <row r="2419" spans="12:21" x14ac:dyDescent="0.3">
      <c r="L2419"/>
      <c r="N2419"/>
      <c r="U2419"/>
    </row>
    <row r="2420" spans="12:21" x14ac:dyDescent="0.3">
      <c r="L2420"/>
      <c r="N2420"/>
      <c r="U2420"/>
    </row>
    <row r="2421" spans="12:21" x14ac:dyDescent="0.3">
      <c r="L2421"/>
      <c r="N2421"/>
      <c r="U2421"/>
    </row>
    <row r="2422" spans="12:21" x14ac:dyDescent="0.3">
      <c r="L2422"/>
      <c r="N2422"/>
      <c r="U2422"/>
    </row>
    <row r="2423" spans="12:21" x14ac:dyDescent="0.3">
      <c r="L2423"/>
      <c r="N2423"/>
      <c r="U2423"/>
    </row>
    <row r="2424" spans="12:21" x14ac:dyDescent="0.3">
      <c r="L2424"/>
      <c r="N2424"/>
      <c r="U2424"/>
    </row>
    <row r="2425" spans="12:21" x14ac:dyDescent="0.3">
      <c r="L2425"/>
      <c r="N2425"/>
      <c r="U2425"/>
    </row>
    <row r="2426" spans="12:21" x14ac:dyDescent="0.3">
      <c r="L2426"/>
      <c r="N2426"/>
      <c r="U2426"/>
    </row>
    <row r="2427" spans="12:21" x14ac:dyDescent="0.3">
      <c r="L2427"/>
      <c r="N2427"/>
      <c r="U2427"/>
    </row>
    <row r="2428" spans="12:21" x14ac:dyDescent="0.3">
      <c r="L2428"/>
      <c r="N2428"/>
      <c r="U2428"/>
    </row>
    <row r="2429" spans="12:21" x14ac:dyDescent="0.3">
      <c r="L2429"/>
      <c r="N2429"/>
      <c r="U2429"/>
    </row>
    <row r="2430" spans="12:21" x14ac:dyDescent="0.3">
      <c r="L2430"/>
      <c r="N2430"/>
      <c r="U2430"/>
    </row>
    <row r="2431" spans="12:21" x14ac:dyDescent="0.3">
      <c r="L2431"/>
      <c r="N2431"/>
      <c r="U2431"/>
    </row>
    <row r="2432" spans="12:21" x14ac:dyDescent="0.3">
      <c r="L2432"/>
      <c r="N2432"/>
      <c r="U2432"/>
    </row>
    <row r="2433" spans="12:21" x14ac:dyDescent="0.3">
      <c r="L2433"/>
      <c r="N2433"/>
      <c r="U2433"/>
    </row>
    <row r="2434" spans="12:21" x14ac:dyDescent="0.3">
      <c r="L2434"/>
      <c r="N2434"/>
      <c r="U2434"/>
    </row>
    <row r="2435" spans="12:21" x14ac:dyDescent="0.3">
      <c r="L2435"/>
      <c r="N2435"/>
      <c r="U2435"/>
    </row>
    <row r="2436" spans="12:21" x14ac:dyDescent="0.3">
      <c r="L2436"/>
      <c r="N2436"/>
      <c r="U2436"/>
    </row>
    <row r="2437" spans="12:21" x14ac:dyDescent="0.3">
      <c r="L2437"/>
      <c r="N2437"/>
      <c r="U2437"/>
    </row>
    <row r="2438" spans="12:21" x14ac:dyDescent="0.3">
      <c r="L2438"/>
      <c r="N2438"/>
      <c r="U2438"/>
    </row>
    <row r="2439" spans="12:21" x14ac:dyDescent="0.3">
      <c r="L2439"/>
      <c r="N2439"/>
      <c r="U2439"/>
    </row>
    <row r="2440" spans="12:21" x14ac:dyDescent="0.3">
      <c r="L2440"/>
      <c r="N2440"/>
      <c r="U2440"/>
    </row>
    <row r="2441" spans="12:21" x14ac:dyDescent="0.3">
      <c r="L2441"/>
      <c r="N2441"/>
      <c r="U2441"/>
    </row>
    <row r="2442" spans="12:21" x14ac:dyDescent="0.3">
      <c r="L2442"/>
      <c r="N2442"/>
      <c r="U2442"/>
    </row>
    <row r="2443" spans="12:21" x14ac:dyDescent="0.3">
      <c r="L2443"/>
      <c r="N2443"/>
      <c r="U2443"/>
    </row>
    <row r="2444" spans="12:21" x14ac:dyDescent="0.3">
      <c r="L2444"/>
      <c r="N2444"/>
      <c r="U2444"/>
    </row>
    <row r="2445" spans="12:21" x14ac:dyDescent="0.3">
      <c r="L2445"/>
      <c r="N2445"/>
      <c r="U2445"/>
    </row>
    <row r="2446" spans="12:21" x14ac:dyDescent="0.3">
      <c r="L2446"/>
      <c r="N2446"/>
      <c r="U2446"/>
    </row>
    <row r="2447" spans="12:21" x14ac:dyDescent="0.3">
      <c r="L2447"/>
      <c r="N2447"/>
      <c r="U2447"/>
    </row>
    <row r="2448" spans="12:21" x14ac:dyDescent="0.3">
      <c r="L2448"/>
      <c r="N2448"/>
      <c r="U2448"/>
    </row>
    <row r="2449" spans="12:21" x14ac:dyDescent="0.3">
      <c r="L2449"/>
      <c r="N2449"/>
      <c r="U2449"/>
    </row>
    <row r="2450" spans="12:21" x14ac:dyDescent="0.3">
      <c r="L2450"/>
      <c r="N2450"/>
      <c r="U2450"/>
    </row>
    <row r="2451" spans="12:21" x14ac:dyDescent="0.3">
      <c r="L2451"/>
      <c r="N2451"/>
      <c r="U2451"/>
    </row>
    <row r="2452" spans="12:21" x14ac:dyDescent="0.3">
      <c r="L2452"/>
      <c r="N2452"/>
      <c r="U2452"/>
    </row>
    <row r="2453" spans="12:21" x14ac:dyDescent="0.3">
      <c r="L2453"/>
      <c r="N2453"/>
      <c r="U2453"/>
    </row>
    <row r="2454" spans="12:21" x14ac:dyDescent="0.3">
      <c r="L2454"/>
      <c r="N2454"/>
      <c r="U2454"/>
    </row>
    <row r="2455" spans="12:21" x14ac:dyDescent="0.3">
      <c r="L2455"/>
      <c r="N2455"/>
      <c r="U2455"/>
    </row>
    <row r="2456" spans="12:21" x14ac:dyDescent="0.3">
      <c r="L2456"/>
      <c r="N2456"/>
      <c r="U2456"/>
    </row>
    <row r="2457" spans="12:21" x14ac:dyDescent="0.3">
      <c r="L2457"/>
      <c r="N2457"/>
      <c r="U2457"/>
    </row>
    <row r="2458" spans="12:21" x14ac:dyDescent="0.3">
      <c r="L2458"/>
      <c r="N2458"/>
      <c r="U2458"/>
    </row>
    <row r="2459" spans="12:21" x14ac:dyDescent="0.3">
      <c r="L2459"/>
      <c r="N2459"/>
      <c r="U2459"/>
    </row>
    <row r="2460" spans="12:21" x14ac:dyDescent="0.3">
      <c r="L2460"/>
      <c r="N2460"/>
      <c r="U2460"/>
    </row>
    <row r="2461" spans="12:21" x14ac:dyDescent="0.3">
      <c r="L2461"/>
      <c r="N2461"/>
      <c r="U2461"/>
    </row>
    <row r="2462" spans="12:21" x14ac:dyDescent="0.3">
      <c r="L2462"/>
      <c r="N2462"/>
      <c r="U2462"/>
    </row>
    <row r="2463" spans="12:21" x14ac:dyDescent="0.3">
      <c r="L2463"/>
      <c r="N2463"/>
      <c r="U2463"/>
    </row>
    <row r="2464" spans="12:21" x14ac:dyDescent="0.3">
      <c r="L2464"/>
      <c r="N2464"/>
      <c r="U2464"/>
    </row>
    <row r="2465" spans="12:21" x14ac:dyDescent="0.3">
      <c r="L2465"/>
      <c r="N2465"/>
      <c r="U2465"/>
    </row>
    <row r="2466" spans="12:21" x14ac:dyDescent="0.3">
      <c r="L2466"/>
      <c r="N2466"/>
      <c r="U2466"/>
    </row>
    <row r="2467" spans="12:21" x14ac:dyDescent="0.3">
      <c r="L2467"/>
      <c r="N2467"/>
      <c r="U2467"/>
    </row>
    <row r="2468" spans="12:21" x14ac:dyDescent="0.3">
      <c r="L2468"/>
      <c r="N2468"/>
      <c r="U2468"/>
    </row>
    <row r="2469" spans="12:21" x14ac:dyDescent="0.3">
      <c r="L2469"/>
      <c r="N2469"/>
      <c r="U2469"/>
    </row>
    <row r="2470" spans="12:21" x14ac:dyDescent="0.3">
      <c r="L2470"/>
      <c r="N2470"/>
      <c r="U2470"/>
    </row>
    <row r="2471" spans="12:21" x14ac:dyDescent="0.3">
      <c r="L2471"/>
      <c r="N2471"/>
      <c r="U2471"/>
    </row>
    <row r="2472" spans="12:21" x14ac:dyDescent="0.3">
      <c r="L2472"/>
      <c r="N2472"/>
      <c r="U2472"/>
    </row>
    <row r="2473" spans="12:21" x14ac:dyDescent="0.3">
      <c r="L2473"/>
      <c r="N2473"/>
      <c r="U2473"/>
    </row>
    <row r="2474" spans="12:21" x14ac:dyDescent="0.3">
      <c r="L2474"/>
      <c r="N2474"/>
      <c r="U2474"/>
    </row>
    <row r="2475" spans="12:21" x14ac:dyDescent="0.3">
      <c r="L2475"/>
      <c r="N2475"/>
      <c r="U2475"/>
    </row>
    <row r="2476" spans="12:21" x14ac:dyDescent="0.3">
      <c r="L2476"/>
      <c r="N2476"/>
      <c r="U2476"/>
    </row>
    <row r="2477" spans="12:21" x14ac:dyDescent="0.3">
      <c r="L2477"/>
      <c r="N2477"/>
      <c r="U2477"/>
    </row>
    <row r="2478" spans="12:21" x14ac:dyDescent="0.3">
      <c r="L2478"/>
      <c r="N2478"/>
      <c r="U2478"/>
    </row>
    <row r="2479" spans="12:21" x14ac:dyDescent="0.3">
      <c r="L2479"/>
      <c r="N2479"/>
      <c r="U2479"/>
    </row>
    <row r="2480" spans="12:21" x14ac:dyDescent="0.3">
      <c r="L2480"/>
      <c r="N2480"/>
      <c r="U2480"/>
    </row>
    <row r="2481" spans="12:21" x14ac:dyDescent="0.3">
      <c r="L2481"/>
      <c r="N2481"/>
      <c r="U2481"/>
    </row>
    <row r="2482" spans="12:21" x14ac:dyDescent="0.3">
      <c r="L2482"/>
      <c r="N2482"/>
      <c r="U2482"/>
    </row>
    <row r="2483" spans="12:21" x14ac:dyDescent="0.3">
      <c r="L2483"/>
      <c r="N2483"/>
      <c r="U2483"/>
    </row>
    <row r="2484" spans="12:21" x14ac:dyDescent="0.3">
      <c r="L2484"/>
      <c r="N2484"/>
      <c r="U2484"/>
    </row>
    <row r="2485" spans="12:21" x14ac:dyDescent="0.3">
      <c r="L2485"/>
      <c r="N2485"/>
      <c r="U2485"/>
    </row>
    <row r="2486" spans="12:21" x14ac:dyDescent="0.3">
      <c r="L2486"/>
      <c r="N2486"/>
      <c r="U2486"/>
    </row>
    <row r="2487" spans="12:21" x14ac:dyDescent="0.3">
      <c r="L2487"/>
      <c r="N2487"/>
      <c r="U2487"/>
    </row>
    <row r="2488" spans="12:21" x14ac:dyDescent="0.3">
      <c r="L2488"/>
      <c r="N2488"/>
      <c r="U2488"/>
    </row>
    <row r="2489" spans="12:21" x14ac:dyDescent="0.3">
      <c r="L2489"/>
      <c r="N2489"/>
      <c r="U2489"/>
    </row>
    <row r="2490" spans="12:21" x14ac:dyDescent="0.3">
      <c r="L2490"/>
      <c r="N2490"/>
      <c r="U2490"/>
    </row>
    <row r="2491" spans="12:21" x14ac:dyDescent="0.3">
      <c r="L2491"/>
      <c r="N2491"/>
      <c r="U2491"/>
    </row>
    <row r="2492" spans="12:21" x14ac:dyDescent="0.3">
      <c r="L2492"/>
      <c r="N2492"/>
      <c r="U2492"/>
    </row>
    <row r="2493" spans="12:21" x14ac:dyDescent="0.3">
      <c r="L2493"/>
      <c r="N2493"/>
      <c r="U2493"/>
    </row>
    <row r="2494" spans="12:21" x14ac:dyDescent="0.3">
      <c r="L2494"/>
      <c r="N2494"/>
      <c r="U2494"/>
    </row>
    <row r="2495" spans="12:21" x14ac:dyDescent="0.3">
      <c r="L2495"/>
      <c r="N2495"/>
      <c r="U2495"/>
    </row>
    <row r="2496" spans="12:21" x14ac:dyDescent="0.3">
      <c r="L2496"/>
      <c r="N2496"/>
      <c r="U2496"/>
    </row>
    <row r="2497" spans="12:21" x14ac:dyDescent="0.3">
      <c r="L2497"/>
      <c r="N2497"/>
      <c r="U2497"/>
    </row>
    <row r="2498" spans="12:21" x14ac:dyDescent="0.3">
      <c r="L2498"/>
      <c r="N2498"/>
      <c r="U2498"/>
    </row>
    <row r="2499" spans="12:21" x14ac:dyDescent="0.3">
      <c r="L2499"/>
      <c r="N2499"/>
      <c r="U2499"/>
    </row>
    <row r="2500" spans="12:21" x14ac:dyDescent="0.3">
      <c r="L2500"/>
      <c r="N2500"/>
      <c r="U2500"/>
    </row>
    <row r="2501" spans="12:21" x14ac:dyDescent="0.3">
      <c r="L2501"/>
      <c r="N2501"/>
      <c r="U2501"/>
    </row>
    <row r="2502" spans="12:21" x14ac:dyDescent="0.3">
      <c r="L2502"/>
      <c r="N2502"/>
      <c r="U2502"/>
    </row>
    <row r="2503" spans="12:21" x14ac:dyDescent="0.3">
      <c r="L2503"/>
      <c r="N2503"/>
      <c r="U2503"/>
    </row>
    <row r="2504" spans="12:21" x14ac:dyDescent="0.3">
      <c r="L2504"/>
      <c r="N2504"/>
      <c r="U2504"/>
    </row>
    <row r="2505" spans="12:21" x14ac:dyDescent="0.3">
      <c r="L2505"/>
      <c r="N2505"/>
      <c r="U2505"/>
    </row>
    <row r="2506" spans="12:21" x14ac:dyDescent="0.3">
      <c r="L2506"/>
      <c r="N2506"/>
      <c r="U2506"/>
    </row>
    <row r="2507" spans="12:21" x14ac:dyDescent="0.3">
      <c r="L2507"/>
      <c r="N2507"/>
      <c r="U2507"/>
    </row>
    <row r="2508" spans="12:21" x14ac:dyDescent="0.3">
      <c r="L2508"/>
      <c r="N2508"/>
      <c r="U2508"/>
    </row>
    <row r="2509" spans="12:21" x14ac:dyDescent="0.3">
      <c r="L2509"/>
      <c r="N2509"/>
      <c r="U2509"/>
    </row>
    <row r="2510" spans="12:21" x14ac:dyDescent="0.3">
      <c r="L2510"/>
      <c r="N2510"/>
      <c r="U2510"/>
    </row>
    <row r="2511" spans="12:21" x14ac:dyDescent="0.3">
      <c r="L2511"/>
      <c r="N2511"/>
      <c r="U2511"/>
    </row>
    <row r="2512" spans="12:21" x14ac:dyDescent="0.3">
      <c r="L2512"/>
      <c r="N2512"/>
      <c r="U2512"/>
    </row>
    <row r="2513" spans="12:21" x14ac:dyDescent="0.3">
      <c r="L2513"/>
      <c r="N2513"/>
      <c r="U2513"/>
    </row>
    <row r="2514" spans="12:21" x14ac:dyDescent="0.3">
      <c r="L2514"/>
      <c r="N2514"/>
      <c r="U2514"/>
    </row>
    <row r="2515" spans="12:21" x14ac:dyDescent="0.3">
      <c r="L2515"/>
      <c r="N2515"/>
      <c r="U2515"/>
    </row>
    <row r="2516" spans="12:21" x14ac:dyDescent="0.3">
      <c r="L2516"/>
      <c r="N2516"/>
      <c r="U2516"/>
    </row>
    <row r="2517" spans="12:21" x14ac:dyDescent="0.3">
      <c r="L2517"/>
      <c r="N2517"/>
      <c r="U2517"/>
    </row>
    <row r="2518" spans="12:21" x14ac:dyDescent="0.3">
      <c r="L2518"/>
      <c r="N2518"/>
      <c r="U2518"/>
    </row>
    <row r="2519" spans="12:21" x14ac:dyDescent="0.3">
      <c r="L2519"/>
      <c r="N2519"/>
      <c r="U2519"/>
    </row>
    <row r="2520" spans="12:21" x14ac:dyDescent="0.3">
      <c r="L2520"/>
      <c r="N2520"/>
      <c r="U2520"/>
    </row>
    <row r="2521" spans="12:21" x14ac:dyDescent="0.3">
      <c r="L2521"/>
      <c r="N2521"/>
      <c r="U2521"/>
    </row>
    <row r="2522" spans="12:21" x14ac:dyDescent="0.3">
      <c r="L2522"/>
      <c r="N2522"/>
      <c r="U2522"/>
    </row>
    <row r="2523" spans="12:21" x14ac:dyDescent="0.3">
      <c r="L2523"/>
      <c r="N2523"/>
      <c r="U2523"/>
    </row>
    <row r="2524" spans="12:21" x14ac:dyDescent="0.3">
      <c r="L2524"/>
      <c r="N2524"/>
      <c r="U2524"/>
    </row>
    <row r="2525" spans="12:21" x14ac:dyDescent="0.3">
      <c r="L2525"/>
      <c r="N2525"/>
      <c r="U2525"/>
    </row>
    <row r="2526" spans="12:21" x14ac:dyDescent="0.3">
      <c r="L2526"/>
      <c r="N2526"/>
      <c r="U2526"/>
    </row>
    <row r="2527" spans="12:21" x14ac:dyDescent="0.3">
      <c r="L2527"/>
      <c r="N2527"/>
      <c r="U2527"/>
    </row>
    <row r="2528" spans="12:21" x14ac:dyDescent="0.3">
      <c r="L2528"/>
      <c r="N2528"/>
      <c r="U2528"/>
    </row>
    <row r="2529" spans="12:21" x14ac:dyDescent="0.3">
      <c r="L2529"/>
      <c r="N2529"/>
      <c r="U2529"/>
    </row>
    <row r="2530" spans="12:21" x14ac:dyDescent="0.3">
      <c r="L2530"/>
      <c r="N2530"/>
      <c r="U2530"/>
    </row>
    <row r="2531" spans="12:21" x14ac:dyDescent="0.3">
      <c r="L2531"/>
      <c r="N2531"/>
      <c r="U2531"/>
    </row>
    <row r="2532" spans="12:21" x14ac:dyDescent="0.3">
      <c r="L2532"/>
      <c r="N2532"/>
      <c r="U2532"/>
    </row>
    <row r="2533" spans="12:21" x14ac:dyDescent="0.3">
      <c r="L2533"/>
      <c r="N2533"/>
      <c r="U2533"/>
    </row>
    <row r="2534" spans="12:21" x14ac:dyDescent="0.3">
      <c r="L2534"/>
      <c r="N2534"/>
      <c r="U2534"/>
    </row>
    <row r="2535" spans="12:21" x14ac:dyDescent="0.3">
      <c r="L2535"/>
      <c r="N2535"/>
      <c r="U2535"/>
    </row>
    <row r="2536" spans="12:21" x14ac:dyDescent="0.3">
      <c r="L2536"/>
      <c r="N2536"/>
      <c r="U2536"/>
    </row>
    <row r="2537" spans="12:21" x14ac:dyDescent="0.3">
      <c r="L2537"/>
      <c r="N2537"/>
      <c r="U2537"/>
    </row>
    <row r="2538" spans="12:21" x14ac:dyDescent="0.3">
      <c r="L2538"/>
      <c r="N2538"/>
      <c r="U2538"/>
    </row>
    <row r="2539" spans="12:21" x14ac:dyDescent="0.3">
      <c r="L2539"/>
      <c r="N2539"/>
      <c r="U2539"/>
    </row>
    <row r="2540" spans="12:21" x14ac:dyDescent="0.3">
      <c r="L2540"/>
      <c r="N2540"/>
      <c r="U2540"/>
    </row>
    <row r="2541" spans="12:21" x14ac:dyDescent="0.3">
      <c r="L2541"/>
      <c r="N2541"/>
      <c r="U2541"/>
    </row>
    <row r="2542" spans="12:21" x14ac:dyDescent="0.3">
      <c r="L2542"/>
      <c r="N2542"/>
      <c r="U2542"/>
    </row>
    <row r="2543" spans="12:21" x14ac:dyDescent="0.3">
      <c r="L2543"/>
      <c r="N2543"/>
      <c r="U2543"/>
    </row>
    <row r="2544" spans="12:21" x14ac:dyDescent="0.3">
      <c r="L2544"/>
      <c r="N2544"/>
      <c r="U2544"/>
    </row>
    <row r="2545" spans="12:21" x14ac:dyDescent="0.3">
      <c r="L2545"/>
      <c r="N2545"/>
      <c r="U2545"/>
    </row>
    <row r="2546" spans="12:21" x14ac:dyDescent="0.3">
      <c r="L2546"/>
      <c r="N2546"/>
      <c r="U2546"/>
    </row>
    <row r="2547" spans="12:21" x14ac:dyDescent="0.3">
      <c r="L2547"/>
      <c r="N2547"/>
      <c r="U2547"/>
    </row>
    <row r="2548" spans="12:21" x14ac:dyDescent="0.3">
      <c r="L2548"/>
      <c r="N2548"/>
      <c r="U2548"/>
    </row>
    <row r="2549" spans="12:21" x14ac:dyDescent="0.3">
      <c r="L2549"/>
      <c r="N2549"/>
      <c r="U2549"/>
    </row>
    <row r="2550" spans="12:21" x14ac:dyDescent="0.3">
      <c r="L2550"/>
      <c r="N2550"/>
      <c r="U2550"/>
    </row>
    <row r="2551" spans="12:21" x14ac:dyDescent="0.3">
      <c r="L2551"/>
      <c r="N2551"/>
      <c r="U2551"/>
    </row>
    <row r="2552" spans="12:21" x14ac:dyDescent="0.3">
      <c r="L2552"/>
      <c r="N2552"/>
      <c r="U2552"/>
    </row>
    <row r="2553" spans="12:21" x14ac:dyDescent="0.3">
      <c r="L2553"/>
      <c r="N2553"/>
      <c r="U2553"/>
    </row>
    <row r="2554" spans="12:21" x14ac:dyDescent="0.3">
      <c r="L2554"/>
      <c r="N2554"/>
      <c r="U2554"/>
    </row>
    <row r="2555" spans="12:21" x14ac:dyDescent="0.3">
      <c r="L2555"/>
      <c r="N2555"/>
      <c r="U2555"/>
    </row>
    <row r="2556" spans="12:21" x14ac:dyDescent="0.3">
      <c r="L2556"/>
      <c r="N2556"/>
      <c r="U2556"/>
    </row>
    <row r="2557" spans="12:21" x14ac:dyDescent="0.3">
      <c r="L2557"/>
      <c r="N2557"/>
      <c r="U2557"/>
    </row>
    <row r="2558" spans="12:21" x14ac:dyDescent="0.3">
      <c r="L2558"/>
      <c r="N2558"/>
      <c r="U2558"/>
    </row>
    <row r="2559" spans="12:21" x14ac:dyDescent="0.3">
      <c r="L2559"/>
      <c r="N2559"/>
      <c r="U2559"/>
    </row>
    <row r="2560" spans="12:21" x14ac:dyDescent="0.3">
      <c r="L2560"/>
      <c r="N2560"/>
      <c r="U2560"/>
    </row>
    <row r="2561" spans="12:21" x14ac:dyDescent="0.3">
      <c r="L2561"/>
      <c r="N2561"/>
      <c r="U2561"/>
    </row>
    <row r="2562" spans="12:21" x14ac:dyDescent="0.3">
      <c r="L2562"/>
      <c r="N2562"/>
      <c r="U2562"/>
    </row>
    <row r="2563" spans="12:21" x14ac:dyDescent="0.3">
      <c r="L2563"/>
      <c r="N2563"/>
      <c r="U2563"/>
    </row>
    <row r="2564" spans="12:21" x14ac:dyDescent="0.3">
      <c r="L2564"/>
      <c r="N2564"/>
      <c r="U2564"/>
    </row>
    <row r="2565" spans="12:21" x14ac:dyDescent="0.3">
      <c r="L2565"/>
      <c r="N2565"/>
      <c r="U2565"/>
    </row>
    <row r="2566" spans="12:21" x14ac:dyDescent="0.3">
      <c r="L2566"/>
      <c r="N2566"/>
      <c r="U2566"/>
    </row>
    <row r="2567" spans="12:21" x14ac:dyDescent="0.3">
      <c r="L2567"/>
      <c r="N2567"/>
      <c r="U2567"/>
    </row>
    <row r="2568" spans="12:21" x14ac:dyDescent="0.3">
      <c r="L2568"/>
      <c r="N2568"/>
      <c r="U2568"/>
    </row>
    <row r="2569" spans="12:21" x14ac:dyDescent="0.3">
      <c r="L2569"/>
      <c r="N2569"/>
      <c r="U2569"/>
    </row>
    <row r="2570" spans="12:21" x14ac:dyDescent="0.3">
      <c r="L2570"/>
      <c r="N2570"/>
      <c r="U2570"/>
    </row>
    <row r="2571" spans="12:21" x14ac:dyDescent="0.3">
      <c r="L2571"/>
      <c r="N2571"/>
      <c r="U2571"/>
    </row>
    <row r="2572" spans="12:21" x14ac:dyDescent="0.3">
      <c r="L2572"/>
      <c r="N2572"/>
      <c r="U2572"/>
    </row>
    <row r="2573" spans="12:21" x14ac:dyDescent="0.3">
      <c r="L2573"/>
      <c r="N2573"/>
      <c r="U2573"/>
    </row>
    <row r="2574" spans="12:21" x14ac:dyDescent="0.3">
      <c r="L2574"/>
      <c r="N2574"/>
      <c r="U2574"/>
    </row>
    <row r="2575" spans="12:21" x14ac:dyDescent="0.3">
      <c r="L2575"/>
      <c r="N2575"/>
      <c r="U2575"/>
    </row>
    <row r="2576" spans="12:21" x14ac:dyDescent="0.3">
      <c r="L2576"/>
      <c r="N2576"/>
      <c r="U2576"/>
    </row>
    <row r="2577" spans="12:21" x14ac:dyDescent="0.3">
      <c r="L2577"/>
      <c r="N2577"/>
      <c r="U2577"/>
    </row>
    <row r="2578" spans="12:21" x14ac:dyDescent="0.3">
      <c r="L2578"/>
      <c r="N2578"/>
      <c r="U2578"/>
    </row>
    <row r="2579" spans="12:21" x14ac:dyDescent="0.3">
      <c r="L2579"/>
      <c r="N2579"/>
      <c r="U2579"/>
    </row>
    <row r="2580" spans="12:21" x14ac:dyDescent="0.3">
      <c r="L2580"/>
      <c r="N2580"/>
      <c r="U2580"/>
    </row>
    <row r="2581" spans="12:21" x14ac:dyDescent="0.3">
      <c r="L2581"/>
      <c r="N2581"/>
      <c r="U2581"/>
    </row>
    <row r="2582" spans="12:21" x14ac:dyDescent="0.3">
      <c r="L2582"/>
      <c r="N2582"/>
      <c r="U2582"/>
    </row>
    <row r="2583" spans="12:21" x14ac:dyDescent="0.3">
      <c r="L2583"/>
      <c r="N2583"/>
      <c r="U2583"/>
    </row>
    <row r="2584" spans="12:21" x14ac:dyDescent="0.3">
      <c r="L2584"/>
      <c r="N2584"/>
      <c r="U2584"/>
    </row>
    <row r="2585" spans="12:21" x14ac:dyDescent="0.3">
      <c r="L2585"/>
      <c r="N2585"/>
      <c r="U2585"/>
    </row>
    <row r="2586" spans="12:21" x14ac:dyDescent="0.3">
      <c r="L2586"/>
      <c r="N2586"/>
      <c r="U2586"/>
    </row>
    <row r="2587" spans="12:21" x14ac:dyDescent="0.3">
      <c r="L2587"/>
      <c r="N2587"/>
      <c r="U2587"/>
    </row>
    <row r="2588" spans="12:21" x14ac:dyDescent="0.3">
      <c r="L2588"/>
      <c r="N2588"/>
      <c r="U2588"/>
    </row>
    <row r="2589" spans="12:21" x14ac:dyDescent="0.3">
      <c r="L2589"/>
      <c r="N2589"/>
      <c r="U2589"/>
    </row>
    <row r="2590" spans="12:21" x14ac:dyDescent="0.3">
      <c r="L2590"/>
      <c r="N2590"/>
      <c r="U2590"/>
    </row>
    <row r="2591" spans="12:21" x14ac:dyDescent="0.3">
      <c r="L2591"/>
      <c r="N2591"/>
      <c r="U2591"/>
    </row>
    <row r="2592" spans="12:21" x14ac:dyDescent="0.3">
      <c r="L2592"/>
      <c r="N2592"/>
      <c r="U2592"/>
    </row>
    <row r="2593" spans="12:21" x14ac:dyDescent="0.3">
      <c r="L2593"/>
      <c r="N2593"/>
      <c r="U2593"/>
    </row>
    <row r="2594" spans="12:21" x14ac:dyDescent="0.3">
      <c r="L2594"/>
      <c r="N2594"/>
      <c r="U2594"/>
    </row>
    <row r="2595" spans="12:21" x14ac:dyDescent="0.3">
      <c r="L2595"/>
      <c r="N2595"/>
      <c r="U2595"/>
    </row>
    <row r="2596" spans="12:21" x14ac:dyDescent="0.3">
      <c r="L2596"/>
      <c r="N2596"/>
      <c r="U2596"/>
    </row>
    <row r="2597" spans="12:21" x14ac:dyDescent="0.3">
      <c r="L2597"/>
      <c r="N2597"/>
      <c r="U2597"/>
    </row>
    <row r="2598" spans="12:21" x14ac:dyDescent="0.3">
      <c r="L2598"/>
      <c r="N2598"/>
      <c r="U2598"/>
    </row>
    <row r="2599" spans="12:21" x14ac:dyDescent="0.3">
      <c r="L2599"/>
      <c r="N2599"/>
      <c r="U2599"/>
    </row>
    <row r="2600" spans="12:21" x14ac:dyDescent="0.3">
      <c r="L2600"/>
      <c r="N2600"/>
      <c r="U2600"/>
    </row>
    <row r="2601" spans="12:21" x14ac:dyDescent="0.3">
      <c r="L2601"/>
      <c r="N2601"/>
      <c r="U2601"/>
    </row>
    <row r="2602" spans="12:21" x14ac:dyDescent="0.3">
      <c r="L2602"/>
      <c r="N2602"/>
      <c r="U2602"/>
    </row>
    <row r="2603" spans="12:21" x14ac:dyDescent="0.3">
      <c r="L2603"/>
      <c r="N2603"/>
      <c r="U2603"/>
    </row>
    <row r="2604" spans="12:21" x14ac:dyDescent="0.3">
      <c r="L2604"/>
      <c r="N2604"/>
      <c r="U2604"/>
    </row>
    <row r="2605" spans="12:21" x14ac:dyDescent="0.3">
      <c r="L2605"/>
      <c r="N2605"/>
      <c r="U2605"/>
    </row>
    <row r="2606" spans="12:21" x14ac:dyDescent="0.3">
      <c r="L2606"/>
      <c r="N2606"/>
      <c r="U2606"/>
    </row>
    <row r="2607" spans="12:21" x14ac:dyDescent="0.3">
      <c r="L2607"/>
      <c r="N2607"/>
      <c r="U2607"/>
    </row>
    <row r="2608" spans="12:21" x14ac:dyDescent="0.3">
      <c r="L2608"/>
      <c r="N2608"/>
      <c r="U2608"/>
    </row>
    <row r="2609" spans="12:21" x14ac:dyDescent="0.3">
      <c r="L2609"/>
      <c r="N2609"/>
      <c r="U2609"/>
    </row>
    <row r="2610" spans="12:21" x14ac:dyDescent="0.3">
      <c r="L2610"/>
      <c r="N2610"/>
      <c r="U2610"/>
    </row>
    <row r="2611" spans="12:21" x14ac:dyDescent="0.3">
      <c r="L2611"/>
      <c r="N2611"/>
      <c r="U2611"/>
    </row>
    <row r="2612" spans="12:21" x14ac:dyDescent="0.3">
      <c r="L2612"/>
      <c r="N2612"/>
      <c r="U2612"/>
    </row>
    <row r="2613" spans="12:21" x14ac:dyDescent="0.3">
      <c r="L2613"/>
      <c r="N2613"/>
      <c r="U2613"/>
    </row>
    <row r="2614" spans="12:21" x14ac:dyDescent="0.3">
      <c r="L2614"/>
      <c r="N2614"/>
      <c r="U2614"/>
    </row>
    <row r="2615" spans="12:21" x14ac:dyDescent="0.3">
      <c r="L2615"/>
      <c r="N2615"/>
      <c r="U2615"/>
    </row>
    <row r="2616" spans="12:21" x14ac:dyDescent="0.3">
      <c r="L2616"/>
      <c r="N2616"/>
      <c r="U2616"/>
    </row>
    <row r="2617" spans="12:21" x14ac:dyDescent="0.3">
      <c r="L2617"/>
      <c r="N2617"/>
      <c r="U2617"/>
    </row>
    <row r="2618" spans="12:21" x14ac:dyDescent="0.3">
      <c r="L2618"/>
      <c r="N2618"/>
      <c r="U2618"/>
    </row>
    <row r="2619" spans="12:21" x14ac:dyDescent="0.3">
      <c r="L2619"/>
      <c r="N2619"/>
      <c r="U2619"/>
    </row>
    <row r="2620" spans="12:21" x14ac:dyDescent="0.3">
      <c r="L2620"/>
      <c r="N2620"/>
      <c r="U2620"/>
    </row>
    <row r="2621" spans="12:21" x14ac:dyDescent="0.3">
      <c r="L2621"/>
      <c r="N2621"/>
      <c r="U2621"/>
    </row>
    <row r="2622" spans="12:21" x14ac:dyDescent="0.3">
      <c r="L2622"/>
      <c r="N2622"/>
      <c r="U2622"/>
    </row>
    <row r="2623" spans="12:21" x14ac:dyDescent="0.3">
      <c r="L2623"/>
      <c r="N2623"/>
      <c r="U2623"/>
    </row>
    <row r="2624" spans="12:21" x14ac:dyDescent="0.3">
      <c r="L2624"/>
      <c r="N2624"/>
      <c r="U2624"/>
    </row>
    <row r="2625" spans="12:21" x14ac:dyDescent="0.3">
      <c r="L2625"/>
      <c r="N2625"/>
      <c r="U2625"/>
    </row>
    <row r="2626" spans="12:21" x14ac:dyDescent="0.3">
      <c r="L2626"/>
      <c r="N2626"/>
      <c r="U2626"/>
    </row>
    <row r="2627" spans="12:21" x14ac:dyDescent="0.3">
      <c r="L2627"/>
      <c r="N2627"/>
      <c r="U2627"/>
    </row>
    <row r="2628" spans="12:21" x14ac:dyDescent="0.3">
      <c r="L2628"/>
      <c r="N2628"/>
      <c r="U2628"/>
    </row>
    <row r="2629" spans="12:21" x14ac:dyDescent="0.3">
      <c r="L2629"/>
      <c r="N2629"/>
      <c r="U2629"/>
    </row>
    <row r="2630" spans="12:21" x14ac:dyDescent="0.3">
      <c r="L2630"/>
      <c r="N2630"/>
      <c r="U2630"/>
    </row>
    <row r="2631" spans="12:21" x14ac:dyDescent="0.3">
      <c r="L2631"/>
      <c r="N2631"/>
      <c r="U2631"/>
    </row>
    <row r="2632" spans="12:21" x14ac:dyDescent="0.3">
      <c r="L2632"/>
      <c r="N2632"/>
      <c r="U2632"/>
    </row>
    <row r="2633" spans="12:21" x14ac:dyDescent="0.3">
      <c r="L2633"/>
      <c r="N2633"/>
      <c r="U2633"/>
    </row>
    <row r="2634" spans="12:21" x14ac:dyDescent="0.3">
      <c r="L2634"/>
      <c r="N2634"/>
      <c r="U2634"/>
    </row>
    <row r="2635" spans="12:21" x14ac:dyDescent="0.3">
      <c r="L2635"/>
      <c r="N2635"/>
      <c r="U2635"/>
    </row>
    <row r="2636" spans="12:21" x14ac:dyDescent="0.3">
      <c r="L2636"/>
      <c r="N2636"/>
      <c r="U2636"/>
    </row>
    <row r="2637" spans="12:21" x14ac:dyDescent="0.3">
      <c r="L2637"/>
      <c r="N2637"/>
      <c r="U2637"/>
    </row>
    <row r="2638" spans="12:21" x14ac:dyDescent="0.3">
      <c r="L2638"/>
      <c r="N2638"/>
      <c r="U2638"/>
    </row>
    <row r="2639" spans="12:21" x14ac:dyDescent="0.3">
      <c r="L2639"/>
      <c r="N2639"/>
      <c r="U2639"/>
    </row>
    <row r="2640" spans="12:21" x14ac:dyDescent="0.3">
      <c r="L2640"/>
      <c r="N2640"/>
      <c r="U2640"/>
    </row>
    <row r="2641" spans="12:21" x14ac:dyDescent="0.3">
      <c r="L2641"/>
      <c r="N2641"/>
      <c r="U2641"/>
    </row>
    <row r="2642" spans="12:21" x14ac:dyDescent="0.3">
      <c r="L2642"/>
      <c r="N2642"/>
      <c r="U2642"/>
    </row>
    <row r="2643" spans="12:21" x14ac:dyDescent="0.3">
      <c r="L2643"/>
      <c r="N2643"/>
      <c r="U2643"/>
    </row>
    <row r="2644" spans="12:21" x14ac:dyDescent="0.3">
      <c r="L2644"/>
      <c r="N2644"/>
      <c r="U2644"/>
    </row>
    <row r="2645" spans="12:21" x14ac:dyDescent="0.3">
      <c r="L2645"/>
      <c r="N2645"/>
      <c r="U2645"/>
    </row>
    <row r="2646" spans="12:21" x14ac:dyDescent="0.3">
      <c r="L2646"/>
      <c r="N2646"/>
      <c r="U2646"/>
    </row>
    <row r="2647" spans="12:21" x14ac:dyDescent="0.3">
      <c r="L2647"/>
      <c r="N2647"/>
      <c r="U2647"/>
    </row>
    <row r="2648" spans="12:21" x14ac:dyDescent="0.3">
      <c r="L2648"/>
      <c r="N2648"/>
      <c r="U2648"/>
    </row>
    <row r="2649" spans="12:21" x14ac:dyDescent="0.3">
      <c r="L2649"/>
      <c r="N2649"/>
      <c r="U2649"/>
    </row>
    <row r="2650" spans="12:21" x14ac:dyDescent="0.3">
      <c r="L2650"/>
      <c r="N2650"/>
      <c r="U2650"/>
    </row>
    <row r="2651" spans="12:21" x14ac:dyDescent="0.3">
      <c r="L2651"/>
      <c r="N2651"/>
      <c r="U2651"/>
    </row>
    <row r="2652" spans="12:21" x14ac:dyDescent="0.3">
      <c r="L2652"/>
      <c r="N2652"/>
      <c r="U2652"/>
    </row>
    <row r="2653" spans="12:21" x14ac:dyDescent="0.3">
      <c r="L2653"/>
      <c r="N2653"/>
      <c r="U2653"/>
    </row>
    <row r="2654" spans="12:21" x14ac:dyDescent="0.3">
      <c r="L2654"/>
      <c r="N2654"/>
      <c r="U2654"/>
    </row>
    <row r="2655" spans="12:21" x14ac:dyDescent="0.3">
      <c r="L2655"/>
      <c r="N2655"/>
      <c r="U2655"/>
    </row>
    <row r="2656" spans="12:21" x14ac:dyDescent="0.3">
      <c r="L2656"/>
      <c r="N2656"/>
      <c r="U2656"/>
    </row>
    <row r="2657" spans="12:21" x14ac:dyDescent="0.3">
      <c r="L2657"/>
      <c r="N2657"/>
      <c r="U2657"/>
    </row>
    <row r="2658" spans="12:21" x14ac:dyDescent="0.3">
      <c r="L2658"/>
      <c r="N2658"/>
      <c r="U2658"/>
    </row>
    <row r="2659" spans="12:21" x14ac:dyDescent="0.3">
      <c r="L2659"/>
      <c r="N2659"/>
      <c r="U2659"/>
    </row>
    <row r="2660" spans="12:21" x14ac:dyDescent="0.3">
      <c r="L2660"/>
      <c r="N2660"/>
      <c r="U2660"/>
    </row>
    <row r="2661" spans="12:21" x14ac:dyDescent="0.3">
      <c r="L2661"/>
      <c r="N2661"/>
      <c r="U2661"/>
    </row>
    <row r="2662" spans="12:21" x14ac:dyDescent="0.3">
      <c r="L2662"/>
      <c r="N2662"/>
      <c r="U2662"/>
    </row>
    <row r="2663" spans="12:21" x14ac:dyDescent="0.3">
      <c r="L2663"/>
      <c r="N2663"/>
      <c r="U2663"/>
    </row>
    <row r="2664" spans="12:21" x14ac:dyDescent="0.3">
      <c r="L2664"/>
      <c r="N2664"/>
      <c r="U2664"/>
    </row>
    <row r="2665" spans="12:21" x14ac:dyDescent="0.3">
      <c r="L2665"/>
      <c r="N2665"/>
      <c r="U2665"/>
    </row>
    <row r="2666" spans="12:21" x14ac:dyDescent="0.3">
      <c r="L2666"/>
      <c r="N2666"/>
      <c r="U2666"/>
    </row>
    <row r="2667" spans="12:21" x14ac:dyDescent="0.3">
      <c r="L2667"/>
      <c r="N2667"/>
      <c r="U2667"/>
    </row>
    <row r="2668" spans="12:21" x14ac:dyDescent="0.3">
      <c r="L2668"/>
      <c r="N2668"/>
      <c r="U2668"/>
    </row>
    <row r="2669" spans="12:21" x14ac:dyDescent="0.3">
      <c r="L2669"/>
      <c r="N2669"/>
      <c r="U2669"/>
    </row>
    <row r="2670" spans="12:21" x14ac:dyDescent="0.3">
      <c r="L2670"/>
      <c r="N2670"/>
      <c r="U2670"/>
    </row>
    <row r="2671" spans="12:21" x14ac:dyDescent="0.3">
      <c r="L2671"/>
      <c r="N2671"/>
      <c r="U2671"/>
    </row>
    <row r="2672" spans="12:21" x14ac:dyDescent="0.3">
      <c r="L2672"/>
      <c r="N2672"/>
      <c r="U2672"/>
    </row>
    <row r="2673" spans="12:21" x14ac:dyDescent="0.3">
      <c r="L2673"/>
      <c r="N2673"/>
      <c r="U2673"/>
    </row>
    <row r="2674" spans="12:21" x14ac:dyDescent="0.3">
      <c r="L2674"/>
      <c r="N2674"/>
      <c r="U2674"/>
    </row>
    <row r="2675" spans="12:21" x14ac:dyDescent="0.3">
      <c r="L2675"/>
      <c r="N2675"/>
      <c r="U2675"/>
    </row>
    <row r="2676" spans="12:21" x14ac:dyDescent="0.3">
      <c r="L2676"/>
      <c r="N2676"/>
      <c r="U2676"/>
    </row>
    <row r="2677" spans="12:21" x14ac:dyDescent="0.3">
      <c r="L2677"/>
      <c r="N2677"/>
      <c r="U2677"/>
    </row>
    <row r="2678" spans="12:21" x14ac:dyDescent="0.3">
      <c r="L2678"/>
      <c r="N2678"/>
      <c r="U2678"/>
    </row>
    <row r="2679" spans="12:21" x14ac:dyDescent="0.3">
      <c r="L2679"/>
      <c r="N2679"/>
      <c r="U2679"/>
    </row>
    <row r="2680" spans="12:21" x14ac:dyDescent="0.3">
      <c r="L2680"/>
      <c r="N2680"/>
      <c r="U2680"/>
    </row>
    <row r="2681" spans="12:21" x14ac:dyDescent="0.3">
      <c r="L2681"/>
      <c r="N2681"/>
      <c r="U2681"/>
    </row>
    <row r="2682" spans="12:21" x14ac:dyDescent="0.3">
      <c r="L2682"/>
      <c r="N2682"/>
      <c r="U2682"/>
    </row>
    <row r="2683" spans="12:21" x14ac:dyDescent="0.3">
      <c r="L2683"/>
      <c r="N2683"/>
      <c r="U2683"/>
    </row>
    <row r="2684" spans="12:21" x14ac:dyDescent="0.3">
      <c r="L2684"/>
      <c r="N2684"/>
      <c r="U2684"/>
    </row>
    <row r="2685" spans="12:21" x14ac:dyDescent="0.3">
      <c r="L2685"/>
      <c r="N2685"/>
      <c r="U2685"/>
    </row>
    <row r="2686" spans="12:21" x14ac:dyDescent="0.3">
      <c r="L2686"/>
      <c r="N2686"/>
      <c r="U2686"/>
    </row>
    <row r="2687" spans="12:21" x14ac:dyDescent="0.3">
      <c r="L2687"/>
      <c r="N2687"/>
      <c r="U2687"/>
    </row>
    <row r="2688" spans="12:21" x14ac:dyDescent="0.3">
      <c r="L2688"/>
      <c r="N2688"/>
      <c r="U2688"/>
    </row>
    <row r="2689" spans="12:21" x14ac:dyDescent="0.3">
      <c r="L2689"/>
      <c r="N2689"/>
      <c r="U2689"/>
    </row>
    <row r="2690" spans="12:21" x14ac:dyDescent="0.3">
      <c r="L2690"/>
      <c r="N2690"/>
      <c r="U2690"/>
    </row>
    <row r="2691" spans="12:21" x14ac:dyDescent="0.3">
      <c r="L2691"/>
      <c r="N2691"/>
      <c r="U2691"/>
    </row>
    <row r="2692" spans="12:21" x14ac:dyDescent="0.3">
      <c r="L2692"/>
      <c r="N2692"/>
      <c r="U2692"/>
    </row>
    <row r="2693" spans="12:21" x14ac:dyDescent="0.3">
      <c r="L2693"/>
      <c r="N2693"/>
      <c r="U2693"/>
    </row>
    <row r="2694" spans="12:21" x14ac:dyDescent="0.3">
      <c r="L2694"/>
      <c r="N2694"/>
      <c r="U2694"/>
    </row>
    <row r="2695" spans="12:21" x14ac:dyDescent="0.3">
      <c r="L2695"/>
      <c r="N2695"/>
      <c r="U2695"/>
    </row>
    <row r="2696" spans="12:21" x14ac:dyDescent="0.3">
      <c r="L2696"/>
      <c r="N2696"/>
      <c r="U2696"/>
    </row>
    <row r="2697" spans="12:21" x14ac:dyDescent="0.3">
      <c r="L2697"/>
      <c r="N2697"/>
      <c r="U2697"/>
    </row>
    <row r="2698" spans="12:21" x14ac:dyDescent="0.3">
      <c r="L2698"/>
      <c r="N2698"/>
      <c r="U2698"/>
    </row>
    <row r="2699" spans="12:21" x14ac:dyDescent="0.3">
      <c r="L2699"/>
      <c r="N2699"/>
      <c r="U2699"/>
    </row>
    <row r="2700" spans="12:21" x14ac:dyDescent="0.3">
      <c r="L2700"/>
      <c r="N2700"/>
      <c r="U2700"/>
    </row>
    <row r="2701" spans="12:21" x14ac:dyDescent="0.3">
      <c r="L2701"/>
      <c r="N2701"/>
      <c r="U2701"/>
    </row>
    <row r="2702" spans="12:21" x14ac:dyDescent="0.3">
      <c r="L2702"/>
      <c r="N2702"/>
      <c r="U2702"/>
    </row>
    <row r="2703" spans="12:21" x14ac:dyDescent="0.3">
      <c r="L2703"/>
      <c r="N2703"/>
      <c r="U2703"/>
    </row>
    <row r="2704" spans="12:21" x14ac:dyDescent="0.3">
      <c r="L2704"/>
      <c r="N2704"/>
      <c r="U2704"/>
    </row>
    <row r="2705" spans="12:21" x14ac:dyDescent="0.3">
      <c r="L2705"/>
      <c r="N2705"/>
      <c r="U2705"/>
    </row>
    <row r="2706" spans="12:21" x14ac:dyDescent="0.3">
      <c r="L2706"/>
      <c r="N2706"/>
      <c r="U2706"/>
    </row>
    <row r="2707" spans="12:21" x14ac:dyDescent="0.3">
      <c r="L2707"/>
      <c r="N2707"/>
      <c r="U2707"/>
    </row>
    <row r="2708" spans="12:21" x14ac:dyDescent="0.3">
      <c r="L2708"/>
      <c r="N2708"/>
      <c r="U2708"/>
    </row>
    <row r="2709" spans="12:21" x14ac:dyDescent="0.3">
      <c r="L2709"/>
      <c r="N2709"/>
      <c r="U2709"/>
    </row>
    <row r="2710" spans="12:21" x14ac:dyDescent="0.3">
      <c r="L2710"/>
      <c r="N2710"/>
      <c r="U2710"/>
    </row>
    <row r="2711" spans="12:21" x14ac:dyDescent="0.3">
      <c r="L2711"/>
      <c r="N2711"/>
      <c r="U2711"/>
    </row>
    <row r="2712" spans="12:21" x14ac:dyDescent="0.3">
      <c r="L2712"/>
      <c r="N2712"/>
      <c r="U2712"/>
    </row>
    <row r="2713" spans="12:21" x14ac:dyDescent="0.3">
      <c r="L2713"/>
      <c r="N2713"/>
      <c r="U2713"/>
    </row>
    <row r="2714" spans="12:21" x14ac:dyDescent="0.3">
      <c r="L2714"/>
      <c r="N2714"/>
      <c r="U2714"/>
    </row>
    <row r="2715" spans="12:21" x14ac:dyDescent="0.3">
      <c r="L2715"/>
      <c r="N2715"/>
      <c r="U2715"/>
    </row>
    <row r="2716" spans="12:21" x14ac:dyDescent="0.3">
      <c r="L2716"/>
      <c r="N2716"/>
      <c r="U2716"/>
    </row>
    <row r="2717" spans="12:21" x14ac:dyDescent="0.3">
      <c r="L2717"/>
      <c r="N2717"/>
      <c r="U2717"/>
    </row>
    <row r="2718" spans="12:21" x14ac:dyDescent="0.3">
      <c r="L2718"/>
      <c r="N2718"/>
      <c r="U2718"/>
    </row>
    <row r="2719" spans="12:21" x14ac:dyDescent="0.3">
      <c r="L2719"/>
      <c r="N2719"/>
      <c r="U2719"/>
    </row>
    <row r="2720" spans="12:21" x14ac:dyDescent="0.3">
      <c r="L2720"/>
      <c r="N2720"/>
      <c r="U2720"/>
    </row>
    <row r="2721" spans="12:21" x14ac:dyDescent="0.3">
      <c r="L2721"/>
      <c r="N2721"/>
      <c r="U2721"/>
    </row>
    <row r="2722" spans="12:21" x14ac:dyDescent="0.3">
      <c r="L2722"/>
      <c r="N2722"/>
      <c r="U2722"/>
    </row>
    <row r="2723" spans="12:21" x14ac:dyDescent="0.3">
      <c r="L2723"/>
      <c r="N2723"/>
      <c r="U2723"/>
    </row>
    <row r="2724" spans="12:21" x14ac:dyDescent="0.3">
      <c r="L2724"/>
      <c r="N2724"/>
      <c r="U2724"/>
    </row>
    <row r="2725" spans="12:21" x14ac:dyDescent="0.3">
      <c r="L2725"/>
      <c r="N2725"/>
      <c r="U2725"/>
    </row>
    <row r="2726" spans="12:21" x14ac:dyDescent="0.3">
      <c r="L2726"/>
      <c r="N2726"/>
      <c r="U2726"/>
    </row>
    <row r="2727" spans="12:21" x14ac:dyDescent="0.3">
      <c r="L2727"/>
      <c r="N2727"/>
      <c r="U2727"/>
    </row>
    <row r="2728" spans="12:21" x14ac:dyDescent="0.3">
      <c r="L2728"/>
      <c r="N2728"/>
      <c r="U2728"/>
    </row>
    <row r="2729" spans="12:21" x14ac:dyDescent="0.3">
      <c r="L2729"/>
      <c r="N2729"/>
      <c r="U2729"/>
    </row>
    <row r="2730" spans="12:21" x14ac:dyDescent="0.3">
      <c r="L2730"/>
      <c r="N2730"/>
      <c r="U2730"/>
    </row>
    <row r="2731" spans="12:21" x14ac:dyDescent="0.3">
      <c r="L2731"/>
      <c r="N2731"/>
      <c r="U2731"/>
    </row>
    <row r="2732" spans="12:21" x14ac:dyDescent="0.3">
      <c r="L2732"/>
      <c r="N2732"/>
      <c r="U2732"/>
    </row>
    <row r="2733" spans="12:21" x14ac:dyDescent="0.3">
      <c r="L2733"/>
      <c r="N2733"/>
      <c r="U2733"/>
    </row>
    <row r="2734" spans="12:21" x14ac:dyDescent="0.3">
      <c r="L2734"/>
      <c r="N2734"/>
      <c r="U2734"/>
    </row>
    <row r="2735" spans="12:21" x14ac:dyDescent="0.3">
      <c r="L2735"/>
      <c r="N2735"/>
      <c r="U2735"/>
    </row>
    <row r="2736" spans="12:21" x14ac:dyDescent="0.3">
      <c r="L2736"/>
      <c r="N2736"/>
      <c r="U2736"/>
    </row>
    <row r="2737" spans="12:21" x14ac:dyDescent="0.3">
      <c r="L2737"/>
      <c r="N2737"/>
      <c r="U2737"/>
    </row>
    <row r="2738" spans="12:21" x14ac:dyDescent="0.3">
      <c r="L2738"/>
      <c r="N2738"/>
      <c r="U2738"/>
    </row>
    <row r="2739" spans="12:21" x14ac:dyDescent="0.3">
      <c r="L2739"/>
      <c r="N2739"/>
      <c r="U2739"/>
    </row>
    <row r="2740" spans="12:21" x14ac:dyDescent="0.3">
      <c r="L2740"/>
      <c r="N2740"/>
      <c r="U2740"/>
    </row>
    <row r="2741" spans="12:21" x14ac:dyDescent="0.3">
      <c r="L2741"/>
      <c r="N2741"/>
      <c r="U2741"/>
    </row>
    <row r="2742" spans="12:21" x14ac:dyDescent="0.3">
      <c r="L2742"/>
      <c r="N2742"/>
      <c r="U2742"/>
    </row>
    <row r="2743" spans="12:21" x14ac:dyDescent="0.3">
      <c r="L2743"/>
      <c r="N2743"/>
      <c r="U2743"/>
    </row>
    <row r="2744" spans="12:21" x14ac:dyDescent="0.3">
      <c r="L2744"/>
      <c r="N2744"/>
      <c r="U2744"/>
    </row>
    <row r="2745" spans="12:21" x14ac:dyDescent="0.3">
      <c r="L2745"/>
      <c r="N2745"/>
      <c r="U2745"/>
    </row>
    <row r="2746" spans="12:21" x14ac:dyDescent="0.3">
      <c r="L2746"/>
      <c r="N2746"/>
      <c r="U2746"/>
    </row>
    <row r="2747" spans="12:21" x14ac:dyDescent="0.3">
      <c r="L2747"/>
      <c r="N2747"/>
      <c r="U2747"/>
    </row>
    <row r="2748" spans="12:21" x14ac:dyDescent="0.3">
      <c r="L2748"/>
      <c r="N2748"/>
      <c r="U2748"/>
    </row>
    <row r="2749" spans="12:21" x14ac:dyDescent="0.3">
      <c r="L2749"/>
      <c r="N2749"/>
      <c r="U2749"/>
    </row>
    <row r="2750" spans="12:21" x14ac:dyDescent="0.3">
      <c r="L2750"/>
      <c r="N2750"/>
      <c r="U2750"/>
    </row>
    <row r="2751" spans="12:21" x14ac:dyDescent="0.3">
      <c r="L2751"/>
      <c r="N2751"/>
      <c r="U2751"/>
    </row>
    <row r="2752" spans="12:21" x14ac:dyDescent="0.3">
      <c r="L2752"/>
      <c r="N2752"/>
      <c r="U2752"/>
    </row>
    <row r="2753" spans="12:21" x14ac:dyDescent="0.3">
      <c r="L2753"/>
      <c r="N2753"/>
      <c r="U2753"/>
    </row>
    <row r="2754" spans="12:21" x14ac:dyDescent="0.3">
      <c r="L2754"/>
      <c r="N2754"/>
      <c r="U2754"/>
    </row>
    <row r="2755" spans="12:21" x14ac:dyDescent="0.3">
      <c r="L2755"/>
      <c r="N2755"/>
      <c r="U2755"/>
    </row>
    <row r="2756" spans="12:21" x14ac:dyDescent="0.3">
      <c r="L2756"/>
      <c r="N2756"/>
      <c r="U2756"/>
    </row>
    <row r="2757" spans="12:21" x14ac:dyDescent="0.3">
      <c r="L2757"/>
      <c r="N2757"/>
      <c r="U2757"/>
    </row>
    <row r="2758" spans="12:21" x14ac:dyDescent="0.3">
      <c r="L2758"/>
      <c r="N2758"/>
      <c r="U2758"/>
    </row>
    <row r="2759" spans="12:21" x14ac:dyDescent="0.3">
      <c r="L2759"/>
      <c r="N2759"/>
      <c r="U2759"/>
    </row>
    <row r="2760" spans="12:21" x14ac:dyDescent="0.3">
      <c r="L2760"/>
      <c r="N2760"/>
      <c r="U2760"/>
    </row>
    <row r="2761" spans="12:21" x14ac:dyDescent="0.3">
      <c r="L2761"/>
      <c r="N2761"/>
      <c r="U2761"/>
    </row>
    <row r="2762" spans="12:21" x14ac:dyDescent="0.3">
      <c r="L2762"/>
      <c r="N2762"/>
      <c r="U2762"/>
    </row>
    <row r="2763" spans="12:21" x14ac:dyDescent="0.3">
      <c r="L2763"/>
      <c r="N2763"/>
      <c r="U2763"/>
    </row>
    <row r="2764" spans="12:21" x14ac:dyDescent="0.3">
      <c r="L2764"/>
      <c r="N2764"/>
      <c r="U2764"/>
    </row>
    <row r="2765" spans="12:21" x14ac:dyDescent="0.3">
      <c r="L2765"/>
      <c r="N2765"/>
      <c r="U2765"/>
    </row>
    <row r="2766" spans="12:21" x14ac:dyDescent="0.3">
      <c r="L2766"/>
      <c r="N2766"/>
      <c r="U2766"/>
    </row>
    <row r="2767" spans="12:21" x14ac:dyDescent="0.3">
      <c r="L2767"/>
      <c r="N2767"/>
      <c r="U2767"/>
    </row>
    <row r="2768" spans="12:21" x14ac:dyDescent="0.3">
      <c r="L2768"/>
      <c r="N2768"/>
      <c r="U2768"/>
    </row>
    <row r="2769" spans="12:21" x14ac:dyDescent="0.3">
      <c r="L2769"/>
      <c r="N2769"/>
      <c r="U2769"/>
    </row>
    <row r="2770" spans="12:21" x14ac:dyDescent="0.3">
      <c r="L2770"/>
      <c r="N2770"/>
      <c r="U2770"/>
    </row>
    <row r="2771" spans="12:21" x14ac:dyDescent="0.3">
      <c r="L2771"/>
      <c r="N2771"/>
      <c r="U2771"/>
    </row>
    <row r="2772" spans="12:21" x14ac:dyDescent="0.3">
      <c r="L2772"/>
      <c r="N2772"/>
      <c r="U2772"/>
    </row>
    <row r="2773" spans="12:21" x14ac:dyDescent="0.3">
      <c r="L2773"/>
      <c r="N2773"/>
      <c r="U2773"/>
    </row>
    <row r="2774" spans="12:21" x14ac:dyDescent="0.3">
      <c r="L2774"/>
      <c r="N2774"/>
      <c r="U2774"/>
    </row>
    <row r="2775" spans="12:21" x14ac:dyDescent="0.3">
      <c r="L2775"/>
      <c r="N2775"/>
      <c r="U2775"/>
    </row>
    <row r="2776" spans="12:21" x14ac:dyDescent="0.3">
      <c r="L2776"/>
      <c r="N2776"/>
      <c r="U2776"/>
    </row>
    <row r="2777" spans="12:21" x14ac:dyDescent="0.3">
      <c r="L2777"/>
      <c r="N2777"/>
      <c r="U2777"/>
    </row>
    <row r="2778" spans="12:21" x14ac:dyDescent="0.3">
      <c r="L2778"/>
      <c r="N2778"/>
      <c r="U2778"/>
    </row>
    <row r="2779" spans="12:21" x14ac:dyDescent="0.3">
      <c r="L2779"/>
      <c r="N2779"/>
      <c r="U2779"/>
    </row>
    <row r="2780" spans="12:21" x14ac:dyDescent="0.3">
      <c r="L2780"/>
      <c r="N2780"/>
      <c r="U2780"/>
    </row>
    <row r="2781" spans="12:21" x14ac:dyDescent="0.3">
      <c r="L2781"/>
      <c r="N2781"/>
      <c r="U2781"/>
    </row>
    <row r="2782" spans="12:21" x14ac:dyDescent="0.3">
      <c r="L2782"/>
      <c r="N2782"/>
      <c r="U2782"/>
    </row>
    <row r="2783" spans="12:21" x14ac:dyDescent="0.3">
      <c r="L2783"/>
      <c r="N2783"/>
      <c r="U2783"/>
    </row>
    <row r="2784" spans="12:21" x14ac:dyDescent="0.3">
      <c r="L2784"/>
      <c r="N2784"/>
      <c r="U2784"/>
    </row>
    <row r="2785" spans="12:21" x14ac:dyDescent="0.3">
      <c r="L2785"/>
      <c r="N2785"/>
      <c r="U2785"/>
    </row>
    <row r="2786" spans="12:21" x14ac:dyDescent="0.3">
      <c r="L2786"/>
      <c r="N2786"/>
      <c r="U2786"/>
    </row>
    <row r="2787" spans="12:21" x14ac:dyDescent="0.3">
      <c r="L2787"/>
      <c r="N2787"/>
      <c r="U2787"/>
    </row>
    <row r="2788" spans="12:21" x14ac:dyDescent="0.3">
      <c r="L2788"/>
      <c r="N2788"/>
      <c r="U2788"/>
    </row>
    <row r="2789" spans="12:21" x14ac:dyDescent="0.3">
      <c r="L2789"/>
      <c r="N2789"/>
      <c r="U2789"/>
    </row>
    <row r="2790" spans="12:21" x14ac:dyDescent="0.3">
      <c r="L2790"/>
      <c r="N2790"/>
      <c r="U2790"/>
    </row>
    <row r="2791" spans="12:21" x14ac:dyDescent="0.3">
      <c r="L2791"/>
      <c r="N2791"/>
      <c r="U2791"/>
    </row>
    <row r="2792" spans="12:21" x14ac:dyDescent="0.3">
      <c r="L2792"/>
      <c r="N2792"/>
      <c r="U2792"/>
    </row>
    <row r="2793" spans="12:21" x14ac:dyDescent="0.3">
      <c r="L2793"/>
      <c r="N2793"/>
      <c r="U2793"/>
    </row>
    <row r="2794" spans="12:21" x14ac:dyDescent="0.3">
      <c r="L2794"/>
      <c r="N2794"/>
      <c r="U2794"/>
    </row>
    <row r="2795" spans="12:21" x14ac:dyDescent="0.3">
      <c r="L2795"/>
      <c r="N2795"/>
      <c r="U2795"/>
    </row>
    <row r="2796" spans="12:21" x14ac:dyDescent="0.3">
      <c r="L2796"/>
      <c r="N2796"/>
      <c r="U2796"/>
    </row>
    <row r="2797" spans="12:21" x14ac:dyDescent="0.3">
      <c r="L2797"/>
      <c r="N2797"/>
      <c r="U2797"/>
    </row>
    <row r="2798" spans="12:21" x14ac:dyDescent="0.3">
      <c r="L2798"/>
      <c r="N2798"/>
      <c r="U2798"/>
    </row>
    <row r="2799" spans="12:21" x14ac:dyDescent="0.3">
      <c r="L2799"/>
      <c r="N2799"/>
      <c r="U2799"/>
    </row>
    <row r="2800" spans="12:21" x14ac:dyDescent="0.3">
      <c r="L2800"/>
      <c r="N2800"/>
      <c r="U2800"/>
    </row>
    <row r="2801" spans="12:21" x14ac:dyDescent="0.3">
      <c r="L2801"/>
      <c r="N2801"/>
      <c r="U2801"/>
    </row>
    <row r="2802" spans="12:21" x14ac:dyDescent="0.3">
      <c r="L2802"/>
      <c r="N2802"/>
      <c r="U2802"/>
    </row>
    <row r="2803" spans="12:21" x14ac:dyDescent="0.3">
      <c r="L2803"/>
      <c r="N2803"/>
      <c r="U2803"/>
    </row>
    <row r="2804" spans="12:21" x14ac:dyDescent="0.3">
      <c r="L2804"/>
      <c r="N2804"/>
      <c r="U2804"/>
    </row>
    <row r="2805" spans="12:21" x14ac:dyDescent="0.3">
      <c r="L2805"/>
      <c r="N2805"/>
      <c r="U2805"/>
    </row>
    <row r="2806" spans="12:21" x14ac:dyDescent="0.3">
      <c r="L2806"/>
      <c r="N2806"/>
      <c r="U2806"/>
    </row>
    <row r="2807" spans="12:21" x14ac:dyDescent="0.3">
      <c r="L2807"/>
      <c r="N2807"/>
      <c r="U2807"/>
    </row>
    <row r="2808" spans="12:21" x14ac:dyDescent="0.3">
      <c r="L2808"/>
      <c r="N2808"/>
      <c r="U2808"/>
    </row>
    <row r="2809" spans="12:21" x14ac:dyDescent="0.3">
      <c r="L2809"/>
      <c r="N2809"/>
      <c r="U2809"/>
    </row>
    <row r="2810" spans="12:21" x14ac:dyDescent="0.3">
      <c r="L2810"/>
      <c r="N2810"/>
      <c r="U2810"/>
    </row>
    <row r="2811" spans="12:21" x14ac:dyDescent="0.3">
      <c r="L2811"/>
      <c r="N2811"/>
      <c r="U2811"/>
    </row>
    <row r="2812" spans="12:21" x14ac:dyDescent="0.3">
      <c r="L2812"/>
      <c r="N2812"/>
      <c r="U2812"/>
    </row>
    <row r="2813" spans="12:21" x14ac:dyDescent="0.3">
      <c r="L2813"/>
      <c r="N2813"/>
      <c r="U2813"/>
    </row>
    <row r="2814" spans="12:21" x14ac:dyDescent="0.3">
      <c r="L2814"/>
      <c r="N2814"/>
      <c r="U2814"/>
    </row>
    <row r="2815" spans="12:21" x14ac:dyDescent="0.3">
      <c r="L2815"/>
      <c r="N2815"/>
      <c r="U2815"/>
    </row>
    <row r="2816" spans="12:21" x14ac:dyDescent="0.3">
      <c r="L2816"/>
      <c r="N2816"/>
      <c r="U2816"/>
    </row>
    <row r="2817" spans="12:21" x14ac:dyDescent="0.3">
      <c r="L2817"/>
      <c r="N2817"/>
      <c r="U2817"/>
    </row>
    <row r="2818" spans="12:21" x14ac:dyDescent="0.3">
      <c r="L2818"/>
      <c r="N2818"/>
      <c r="U2818"/>
    </row>
    <row r="2819" spans="12:21" x14ac:dyDescent="0.3">
      <c r="L2819"/>
      <c r="N2819"/>
      <c r="U2819"/>
    </row>
    <row r="2820" spans="12:21" x14ac:dyDescent="0.3">
      <c r="L2820"/>
      <c r="N2820"/>
      <c r="U2820"/>
    </row>
    <row r="2821" spans="12:21" x14ac:dyDescent="0.3">
      <c r="L2821"/>
      <c r="N2821"/>
      <c r="U2821"/>
    </row>
    <row r="2822" spans="12:21" x14ac:dyDescent="0.3">
      <c r="L2822"/>
      <c r="N2822"/>
      <c r="U2822"/>
    </row>
    <row r="2823" spans="12:21" x14ac:dyDescent="0.3">
      <c r="L2823"/>
      <c r="N2823"/>
      <c r="U2823"/>
    </row>
    <row r="2824" spans="12:21" x14ac:dyDescent="0.3">
      <c r="L2824"/>
      <c r="N2824"/>
      <c r="U2824"/>
    </row>
    <row r="2825" spans="12:21" x14ac:dyDescent="0.3">
      <c r="L2825"/>
      <c r="N2825"/>
      <c r="U2825"/>
    </row>
    <row r="2826" spans="12:21" x14ac:dyDescent="0.3">
      <c r="L2826"/>
      <c r="N2826"/>
      <c r="U2826"/>
    </row>
    <row r="2827" spans="12:21" x14ac:dyDescent="0.3">
      <c r="L2827"/>
      <c r="N2827"/>
      <c r="U2827"/>
    </row>
    <row r="2828" spans="12:21" x14ac:dyDescent="0.3">
      <c r="L2828"/>
      <c r="N2828"/>
      <c r="U2828"/>
    </row>
    <row r="2829" spans="12:21" x14ac:dyDescent="0.3">
      <c r="L2829"/>
      <c r="N2829"/>
      <c r="U2829"/>
    </row>
    <row r="2830" spans="12:21" x14ac:dyDescent="0.3">
      <c r="L2830"/>
      <c r="N2830"/>
      <c r="U2830"/>
    </row>
    <row r="2831" spans="12:21" x14ac:dyDescent="0.3">
      <c r="L2831"/>
      <c r="N2831"/>
      <c r="U2831"/>
    </row>
    <row r="2832" spans="12:21" x14ac:dyDescent="0.3">
      <c r="L2832"/>
      <c r="N2832"/>
      <c r="U2832"/>
    </row>
    <row r="2833" spans="12:21" x14ac:dyDescent="0.3">
      <c r="L2833"/>
      <c r="N2833"/>
      <c r="U2833"/>
    </row>
    <row r="2834" spans="12:21" x14ac:dyDescent="0.3">
      <c r="L2834"/>
      <c r="N2834"/>
      <c r="U2834"/>
    </row>
    <row r="2835" spans="12:21" x14ac:dyDescent="0.3">
      <c r="L2835"/>
      <c r="N2835"/>
      <c r="U2835"/>
    </row>
    <row r="2836" spans="12:21" x14ac:dyDescent="0.3">
      <c r="L2836"/>
      <c r="N2836"/>
      <c r="U2836"/>
    </row>
    <row r="2837" spans="12:21" x14ac:dyDescent="0.3">
      <c r="L2837"/>
      <c r="N2837"/>
      <c r="U2837"/>
    </row>
    <row r="2838" spans="12:21" x14ac:dyDescent="0.3">
      <c r="L2838"/>
      <c r="N2838"/>
      <c r="U2838"/>
    </row>
    <row r="2839" spans="12:21" x14ac:dyDescent="0.3">
      <c r="L2839"/>
      <c r="N2839"/>
      <c r="U2839"/>
    </row>
    <row r="2840" spans="12:21" x14ac:dyDescent="0.3">
      <c r="L2840"/>
      <c r="N2840"/>
      <c r="U2840"/>
    </row>
    <row r="2841" spans="12:21" x14ac:dyDescent="0.3">
      <c r="L2841"/>
      <c r="N2841"/>
      <c r="U2841"/>
    </row>
    <row r="2842" spans="12:21" x14ac:dyDescent="0.3">
      <c r="L2842"/>
      <c r="N2842"/>
      <c r="U2842"/>
    </row>
    <row r="2843" spans="12:21" x14ac:dyDescent="0.3">
      <c r="L2843"/>
      <c r="N2843"/>
      <c r="U2843"/>
    </row>
    <row r="2844" spans="12:21" x14ac:dyDescent="0.3">
      <c r="L2844"/>
      <c r="N2844"/>
      <c r="U2844"/>
    </row>
    <row r="2845" spans="12:21" x14ac:dyDescent="0.3">
      <c r="L2845"/>
      <c r="N2845"/>
      <c r="U2845"/>
    </row>
    <row r="2846" spans="12:21" x14ac:dyDescent="0.3">
      <c r="L2846"/>
      <c r="N2846"/>
      <c r="U2846"/>
    </row>
    <row r="2847" spans="12:21" x14ac:dyDescent="0.3">
      <c r="L2847"/>
      <c r="N2847"/>
      <c r="U2847"/>
    </row>
    <row r="2848" spans="12:21" x14ac:dyDescent="0.3">
      <c r="L2848"/>
      <c r="N2848"/>
      <c r="U2848"/>
    </row>
    <row r="2849" spans="12:21" x14ac:dyDescent="0.3">
      <c r="L2849"/>
      <c r="N2849"/>
      <c r="U2849"/>
    </row>
    <row r="2850" spans="12:21" x14ac:dyDescent="0.3">
      <c r="L2850"/>
      <c r="N2850"/>
      <c r="U2850"/>
    </row>
    <row r="2851" spans="12:21" x14ac:dyDescent="0.3">
      <c r="L2851"/>
      <c r="N2851"/>
      <c r="U2851"/>
    </row>
    <row r="2852" spans="12:21" x14ac:dyDescent="0.3">
      <c r="L2852"/>
      <c r="N2852"/>
      <c r="U2852"/>
    </row>
    <row r="2853" spans="12:21" x14ac:dyDescent="0.3">
      <c r="L2853"/>
      <c r="N2853"/>
      <c r="U2853"/>
    </row>
    <row r="2854" spans="12:21" x14ac:dyDescent="0.3">
      <c r="L2854"/>
      <c r="N2854"/>
      <c r="U2854"/>
    </row>
    <row r="2855" spans="12:21" x14ac:dyDescent="0.3">
      <c r="L2855"/>
      <c r="N2855"/>
      <c r="U2855"/>
    </row>
    <row r="2856" spans="12:21" x14ac:dyDescent="0.3">
      <c r="L2856"/>
      <c r="N2856"/>
      <c r="U2856"/>
    </row>
    <row r="2857" spans="12:21" x14ac:dyDescent="0.3">
      <c r="L2857"/>
      <c r="N2857"/>
      <c r="U2857"/>
    </row>
    <row r="2858" spans="12:21" x14ac:dyDescent="0.3">
      <c r="L2858"/>
      <c r="N2858"/>
      <c r="U2858"/>
    </row>
    <row r="2859" spans="12:21" x14ac:dyDescent="0.3">
      <c r="L2859"/>
      <c r="N2859"/>
      <c r="U2859"/>
    </row>
    <row r="2860" spans="12:21" x14ac:dyDescent="0.3">
      <c r="L2860"/>
      <c r="N2860"/>
      <c r="U2860"/>
    </row>
    <row r="2861" spans="12:21" x14ac:dyDescent="0.3">
      <c r="L2861"/>
      <c r="N2861"/>
      <c r="U2861"/>
    </row>
    <row r="2862" spans="12:21" x14ac:dyDescent="0.3">
      <c r="L2862"/>
      <c r="N2862"/>
      <c r="U2862"/>
    </row>
    <row r="2863" spans="12:21" x14ac:dyDescent="0.3">
      <c r="L2863"/>
      <c r="N2863"/>
      <c r="U2863"/>
    </row>
    <row r="2864" spans="12:21" x14ac:dyDescent="0.3">
      <c r="L2864"/>
      <c r="N2864"/>
      <c r="U2864"/>
    </row>
    <row r="2865" spans="12:21" x14ac:dyDescent="0.3">
      <c r="L2865"/>
      <c r="N2865"/>
      <c r="U2865"/>
    </row>
    <row r="2866" spans="12:21" x14ac:dyDescent="0.3">
      <c r="L2866"/>
      <c r="N2866"/>
      <c r="U2866"/>
    </row>
    <row r="2867" spans="12:21" x14ac:dyDescent="0.3">
      <c r="L2867"/>
      <c r="N2867"/>
      <c r="U2867"/>
    </row>
    <row r="2868" spans="12:21" x14ac:dyDescent="0.3">
      <c r="L2868"/>
      <c r="N2868"/>
      <c r="U2868"/>
    </row>
    <row r="2869" spans="12:21" x14ac:dyDescent="0.3">
      <c r="L2869"/>
      <c r="N2869"/>
      <c r="U2869"/>
    </row>
    <row r="2870" spans="12:21" x14ac:dyDescent="0.3">
      <c r="L2870"/>
      <c r="N2870"/>
      <c r="U2870"/>
    </row>
    <row r="2871" spans="12:21" x14ac:dyDescent="0.3">
      <c r="L2871"/>
      <c r="N2871"/>
      <c r="U2871"/>
    </row>
    <row r="2872" spans="12:21" x14ac:dyDescent="0.3">
      <c r="L2872"/>
      <c r="N2872"/>
      <c r="U2872"/>
    </row>
    <row r="2873" spans="12:21" x14ac:dyDescent="0.3">
      <c r="L2873"/>
      <c r="N2873"/>
      <c r="U2873"/>
    </row>
    <row r="2874" spans="12:21" x14ac:dyDescent="0.3">
      <c r="L2874"/>
      <c r="N2874"/>
      <c r="U2874"/>
    </row>
    <row r="2875" spans="12:21" x14ac:dyDescent="0.3">
      <c r="L2875"/>
      <c r="N2875"/>
      <c r="U2875"/>
    </row>
    <row r="2876" spans="12:21" x14ac:dyDescent="0.3">
      <c r="L2876"/>
      <c r="N2876"/>
      <c r="U2876"/>
    </row>
    <row r="2877" spans="12:21" x14ac:dyDescent="0.3">
      <c r="L2877"/>
      <c r="N2877"/>
      <c r="U2877"/>
    </row>
    <row r="2878" spans="12:21" x14ac:dyDescent="0.3">
      <c r="L2878"/>
      <c r="N2878"/>
      <c r="U2878"/>
    </row>
    <row r="2879" spans="12:21" x14ac:dyDescent="0.3">
      <c r="L2879"/>
      <c r="N2879"/>
      <c r="U2879"/>
    </row>
    <row r="2880" spans="12:21" x14ac:dyDescent="0.3">
      <c r="L2880"/>
      <c r="N2880"/>
      <c r="U2880"/>
    </row>
    <row r="2881" spans="12:21" x14ac:dyDescent="0.3">
      <c r="L2881"/>
      <c r="N2881"/>
      <c r="U2881"/>
    </row>
    <row r="2882" spans="12:21" x14ac:dyDescent="0.3">
      <c r="L2882"/>
      <c r="N2882"/>
      <c r="U2882"/>
    </row>
    <row r="2883" spans="12:21" x14ac:dyDescent="0.3">
      <c r="L2883"/>
      <c r="N2883"/>
      <c r="U2883"/>
    </row>
    <row r="2884" spans="12:21" x14ac:dyDescent="0.3">
      <c r="L2884"/>
      <c r="N2884"/>
      <c r="U2884"/>
    </row>
    <row r="2885" spans="12:21" x14ac:dyDescent="0.3">
      <c r="L2885"/>
      <c r="N2885"/>
      <c r="U2885"/>
    </row>
    <row r="2886" spans="12:21" x14ac:dyDescent="0.3">
      <c r="L2886"/>
      <c r="N2886"/>
      <c r="U2886"/>
    </row>
    <row r="2887" spans="12:21" x14ac:dyDescent="0.3">
      <c r="L2887"/>
      <c r="N2887"/>
      <c r="U2887"/>
    </row>
    <row r="2888" spans="12:21" x14ac:dyDescent="0.3">
      <c r="L2888"/>
      <c r="N2888"/>
      <c r="U2888"/>
    </row>
    <row r="2889" spans="12:21" x14ac:dyDescent="0.3">
      <c r="L2889"/>
      <c r="N2889"/>
      <c r="U2889"/>
    </row>
    <row r="2890" spans="12:21" x14ac:dyDescent="0.3">
      <c r="L2890"/>
      <c r="N2890"/>
      <c r="U2890"/>
    </row>
    <row r="2891" spans="12:21" x14ac:dyDescent="0.3">
      <c r="L2891"/>
      <c r="N2891"/>
      <c r="U2891"/>
    </row>
    <row r="2892" spans="12:21" x14ac:dyDescent="0.3">
      <c r="L2892"/>
      <c r="N2892"/>
      <c r="U2892"/>
    </row>
    <row r="2893" spans="12:21" x14ac:dyDescent="0.3">
      <c r="L2893"/>
      <c r="N2893"/>
      <c r="U2893"/>
    </row>
    <row r="2894" spans="12:21" x14ac:dyDescent="0.3">
      <c r="L2894"/>
      <c r="N2894"/>
      <c r="U2894"/>
    </row>
    <row r="2895" spans="12:21" x14ac:dyDescent="0.3">
      <c r="L2895"/>
      <c r="N2895"/>
      <c r="U2895"/>
    </row>
    <row r="2896" spans="12:21" x14ac:dyDescent="0.3">
      <c r="L2896"/>
      <c r="N2896"/>
      <c r="U2896"/>
    </row>
    <row r="2897" spans="12:21" x14ac:dyDescent="0.3">
      <c r="L2897"/>
      <c r="N2897"/>
      <c r="U2897"/>
    </row>
    <row r="2898" spans="12:21" x14ac:dyDescent="0.3">
      <c r="L2898"/>
      <c r="N2898"/>
      <c r="U2898"/>
    </row>
    <row r="2899" spans="12:21" x14ac:dyDescent="0.3">
      <c r="L2899"/>
      <c r="N2899"/>
      <c r="U2899"/>
    </row>
    <row r="2900" spans="12:21" x14ac:dyDescent="0.3">
      <c r="L2900"/>
      <c r="N2900"/>
      <c r="U2900"/>
    </row>
    <row r="2901" spans="12:21" x14ac:dyDescent="0.3">
      <c r="L2901"/>
      <c r="N2901"/>
      <c r="U2901"/>
    </row>
    <row r="2902" spans="12:21" x14ac:dyDescent="0.3">
      <c r="L2902"/>
      <c r="N2902"/>
      <c r="U2902"/>
    </row>
    <row r="2903" spans="12:21" x14ac:dyDescent="0.3">
      <c r="L2903"/>
      <c r="N2903"/>
      <c r="U2903"/>
    </row>
    <row r="2904" spans="12:21" x14ac:dyDescent="0.3">
      <c r="L2904"/>
      <c r="N2904"/>
      <c r="U2904"/>
    </row>
    <row r="2905" spans="12:21" x14ac:dyDescent="0.3">
      <c r="L2905"/>
      <c r="N2905"/>
      <c r="U2905"/>
    </row>
    <row r="2906" spans="12:21" x14ac:dyDescent="0.3">
      <c r="L2906"/>
      <c r="N2906"/>
      <c r="U2906"/>
    </row>
    <row r="2907" spans="12:21" x14ac:dyDescent="0.3">
      <c r="L2907"/>
      <c r="N2907"/>
      <c r="U2907"/>
    </row>
    <row r="2908" spans="12:21" x14ac:dyDescent="0.3">
      <c r="L2908"/>
      <c r="N2908"/>
      <c r="U2908"/>
    </row>
    <row r="2909" spans="12:21" x14ac:dyDescent="0.3">
      <c r="L2909"/>
      <c r="N2909"/>
      <c r="U2909"/>
    </row>
    <row r="2910" spans="12:21" x14ac:dyDescent="0.3">
      <c r="L2910"/>
      <c r="N2910"/>
      <c r="U2910"/>
    </row>
    <row r="2911" spans="12:21" x14ac:dyDescent="0.3">
      <c r="L2911"/>
      <c r="N2911"/>
      <c r="U2911"/>
    </row>
    <row r="2912" spans="12:21" x14ac:dyDescent="0.3">
      <c r="L2912"/>
      <c r="N2912"/>
      <c r="U2912"/>
    </row>
    <row r="2913" spans="12:21" x14ac:dyDescent="0.3">
      <c r="L2913"/>
      <c r="N2913"/>
      <c r="U2913"/>
    </row>
    <row r="2914" spans="12:21" x14ac:dyDescent="0.3">
      <c r="L2914"/>
      <c r="N2914"/>
      <c r="U2914"/>
    </row>
    <row r="2915" spans="12:21" x14ac:dyDescent="0.3">
      <c r="L2915"/>
      <c r="N2915"/>
      <c r="U2915"/>
    </row>
    <row r="2916" spans="12:21" x14ac:dyDescent="0.3">
      <c r="L2916"/>
      <c r="N2916"/>
      <c r="U2916"/>
    </row>
    <row r="2917" spans="12:21" x14ac:dyDescent="0.3">
      <c r="L2917"/>
      <c r="N2917"/>
      <c r="U2917"/>
    </row>
    <row r="2918" spans="12:21" x14ac:dyDescent="0.3">
      <c r="L2918"/>
      <c r="N2918"/>
      <c r="U2918"/>
    </row>
    <row r="2919" spans="12:21" x14ac:dyDescent="0.3">
      <c r="L2919"/>
      <c r="N2919"/>
      <c r="U2919"/>
    </row>
    <row r="2920" spans="12:21" x14ac:dyDescent="0.3">
      <c r="L2920"/>
      <c r="N2920"/>
      <c r="U2920"/>
    </row>
    <row r="2921" spans="12:21" x14ac:dyDescent="0.3">
      <c r="L2921"/>
      <c r="N2921"/>
      <c r="U2921"/>
    </row>
    <row r="2922" spans="12:21" x14ac:dyDescent="0.3">
      <c r="L2922"/>
      <c r="N2922"/>
      <c r="U2922"/>
    </row>
    <row r="2923" spans="12:21" x14ac:dyDescent="0.3">
      <c r="L2923"/>
      <c r="N2923"/>
      <c r="U2923"/>
    </row>
    <row r="2924" spans="12:21" x14ac:dyDescent="0.3">
      <c r="L2924"/>
      <c r="N2924"/>
      <c r="U2924"/>
    </row>
    <row r="2925" spans="12:21" x14ac:dyDescent="0.3">
      <c r="L2925"/>
      <c r="N2925"/>
      <c r="U2925"/>
    </row>
    <row r="2926" spans="12:21" x14ac:dyDescent="0.3">
      <c r="L2926"/>
      <c r="N2926"/>
      <c r="U2926"/>
    </row>
    <row r="2927" spans="12:21" x14ac:dyDescent="0.3">
      <c r="L2927"/>
      <c r="N2927"/>
      <c r="U2927"/>
    </row>
    <row r="2928" spans="12:21" x14ac:dyDescent="0.3">
      <c r="L2928"/>
      <c r="N2928"/>
      <c r="U2928"/>
    </row>
    <row r="2929" spans="12:21" x14ac:dyDescent="0.3">
      <c r="L2929"/>
      <c r="N2929"/>
      <c r="U2929"/>
    </row>
    <row r="2930" spans="12:21" x14ac:dyDescent="0.3">
      <c r="L2930"/>
      <c r="N2930"/>
      <c r="U2930"/>
    </row>
    <row r="2931" spans="12:21" x14ac:dyDescent="0.3">
      <c r="L2931"/>
      <c r="N2931"/>
      <c r="U2931"/>
    </row>
    <row r="2932" spans="12:21" x14ac:dyDescent="0.3">
      <c r="L2932"/>
      <c r="N2932"/>
      <c r="U2932"/>
    </row>
    <row r="2933" spans="12:21" x14ac:dyDescent="0.3">
      <c r="L2933"/>
      <c r="N2933"/>
      <c r="U2933"/>
    </row>
    <row r="2934" spans="12:21" x14ac:dyDescent="0.3">
      <c r="L2934"/>
      <c r="N2934"/>
      <c r="U2934"/>
    </row>
    <row r="2935" spans="12:21" x14ac:dyDescent="0.3">
      <c r="L2935"/>
      <c r="N2935"/>
      <c r="U2935"/>
    </row>
    <row r="2936" spans="12:21" x14ac:dyDescent="0.3">
      <c r="L2936"/>
      <c r="N2936"/>
      <c r="U2936"/>
    </row>
    <row r="2937" spans="12:21" x14ac:dyDescent="0.3">
      <c r="L2937"/>
      <c r="N2937"/>
      <c r="U2937"/>
    </row>
    <row r="2938" spans="12:21" x14ac:dyDescent="0.3">
      <c r="L2938"/>
      <c r="N2938"/>
      <c r="U2938"/>
    </row>
    <row r="2939" spans="12:21" x14ac:dyDescent="0.3">
      <c r="L2939"/>
      <c r="N2939"/>
      <c r="U2939"/>
    </row>
    <row r="2940" spans="12:21" x14ac:dyDescent="0.3">
      <c r="L2940"/>
      <c r="N2940"/>
      <c r="U2940"/>
    </row>
    <row r="2941" spans="12:21" x14ac:dyDescent="0.3">
      <c r="L2941"/>
      <c r="N2941"/>
      <c r="U2941"/>
    </row>
    <row r="2942" spans="12:21" x14ac:dyDescent="0.3">
      <c r="L2942"/>
      <c r="N2942"/>
      <c r="U2942"/>
    </row>
    <row r="2943" spans="12:21" x14ac:dyDescent="0.3">
      <c r="L2943"/>
      <c r="N2943"/>
      <c r="U2943"/>
    </row>
    <row r="2944" spans="12:21" x14ac:dyDescent="0.3">
      <c r="L2944"/>
      <c r="N2944"/>
      <c r="U2944"/>
    </row>
    <row r="2945" spans="12:21" x14ac:dyDescent="0.3">
      <c r="L2945"/>
      <c r="N2945"/>
      <c r="U2945"/>
    </row>
    <row r="2946" spans="12:21" x14ac:dyDescent="0.3">
      <c r="L2946"/>
      <c r="N2946"/>
      <c r="U2946"/>
    </row>
    <row r="2947" spans="12:21" x14ac:dyDescent="0.3">
      <c r="L2947"/>
      <c r="N2947"/>
      <c r="U2947"/>
    </row>
    <row r="2948" spans="12:21" x14ac:dyDescent="0.3">
      <c r="L2948"/>
      <c r="N2948"/>
      <c r="U2948"/>
    </row>
    <row r="2949" spans="12:21" x14ac:dyDescent="0.3">
      <c r="L2949"/>
      <c r="N2949"/>
      <c r="U2949"/>
    </row>
    <row r="2950" spans="12:21" x14ac:dyDescent="0.3">
      <c r="L2950"/>
      <c r="N2950"/>
      <c r="U2950"/>
    </row>
    <row r="2951" spans="12:21" x14ac:dyDescent="0.3">
      <c r="L2951"/>
      <c r="N2951"/>
      <c r="U2951"/>
    </row>
    <row r="2952" spans="12:21" x14ac:dyDescent="0.3">
      <c r="L2952"/>
      <c r="N2952"/>
      <c r="U2952"/>
    </row>
    <row r="2953" spans="12:21" x14ac:dyDescent="0.3">
      <c r="L2953"/>
      <c r="N2953"/>
      <c r="U2953"/>
    </row>
    <row r="2954" spans="12:21" x14ac:dyDescent="0.3">
      <c r="L2954"/>
      <c r="N2954"/>
      <c r="U2954"/>
    </row>
    <row r="2955" spans="12:21" x14ac:dyDescent="0.3">
      <c r="L2955"/>
      <c r="N2955"/>
      <c r="U2955"/>
    </row>
    <row r="2956" spans="12:21" x14ac:dyDescent="0.3">
      <c r="L2956"/>
      <c r="N2956"/>
      <c r="U2956"/>
    </row>
    <row r="2957" spans="12:21" x14ac:dyDescent="0.3">
      <c r="L2957"/>
      <c r="N2957"/>
      <c r="U2957"/>
    </row>
    <row r="2958" spans="12:21" x14ac:dyDescent="0.3">
      <c r="L2958"/>
      <c r="N2958"/>
      <c r="U2958"/>
    </row>
    <row r="2959" spans="12:21" x14ac:dyDescent="0.3">
      <c r="L2959"/>
      <c r="N2959"/>
      <c r="U2959"/>
    </row>
    <row r="2960" spans="12:21" x14ac:dyDescent="0.3">
      <c r="L2960"/>
      <c r="N2960"/>
      <c r="U2960"/>
    </row>
    <row r="2961" spans="12:21" x14ac:dyDescent="0.3">
      <c r="L2961"/>
      <c r="N2961"/>
      <c r="U2961"/>
    </row>
    <row r="2962" spans="12:21" x14ac:dyDescent="0.3">
      <c r="L2962"/>
      <c r="N2962"/>
      <c r="U2962"/>
    </row>
    <row r="2963" spans="12:21" x14ac:dyDescent="0.3">
      <c r="L2963"/>
      <c r="N2963"/>
      <c r="U2963"/>
    </row>
    <row r="2964" spans="12:21" x14ac:dyDescent="0.3">
      <c r="L2964"/>
      <c r="N2964"/>
      <c r="U2964"/>
    </row>
    <row r="2965" spans="12:21" x14ac:dyDescent="0.3">
      <c r="L2965"/>
      <c r="N2965"/>
      <c r="U2965"/>
    </row>
    <row r="2966" spans="12:21" x14ac:dyDescent="0.3">
      <c r="L2966"/>
      <c r="N2966"/>
      <c r="U2966"/>
    </row>
    <row r="2967" spans="12:21" x14ac:dyDescent="0.3">
      <c r="L2967"/>
      <c r="N2967"/>
      <c r="U2967"/>
    </row>
    <row r="2968" spans="12:21" x14ac:dyDescent="0.3">
      <c r="L2968"/>
      <c r="N2968"/>
      <c r="U2968"/>
    </row>
    <row r="2969" spans="12:21" x14ac:dyDescent="0.3">
      <c r="L2969"/>
      <c r="N2969"/>
      <c r="U2969"/>
    </row>
    <row r="2970" spans="12:21" x14ac:dyDescent="0.3">
      <c r="L2970"/>
      <c r="N2970"/>
      <c r="U2970"/>
    </row>
    <row r="2971" spans="12:21" x14ac:dyDescent="0.3">
      <c r="L2971"/>
      <c r="N2971"/>
      <c r="U2971"/>
    </row>
    <row r="2972" spans="12:21" x14ac:dyDescent="0.3">
      <c r="L2972"/>
      <c r="N2972"/>
      <c r="U2972"/>
    </row>
    <row r="2973" spans="12:21" x14ac:dyDescent="0.3">
      <c r="L2973"/>
      <c r="N2973"/>
      <c r="U2973"/>
    </row>
    <row r="2974" spans="12:21" x14ac:dyDescent="0.3">
      <c r="L2974"/>
      <c r="N2974"/>
      <c r="U2974"/>
    </row>
    <row r="2975" spans="12:21" x14ac:dyDescent="0.3">
      <c r="L2975"/>
      <c r="N2975"/>
      <c r="U2975"/>
    </row>
    <row r="2976" spans="12:21" x14ac:dyDescent="0.3">
      <c r="L2976"/>
      <c r="N2976"/>
      <c r="U2976"/>
    </row>
    <row r="2977" spans="12:21" x14ac:dyDescent="0.3">
      <c r="L2977"/>
      <c r="N2977"/>
      <c r="U2977"/>
    </row>
    <row r="2978" spans="12:21" x14ac:dyDescent="0.3">
      <c r="L2978"/>
      <c r="N2978"/>
      <c r="U2978"/>
    </row>
    <row r="2979" spans="12:21" x14ac:dyDescent="0.3">
      <c r="L2979"/>
      <c r="N2979"/>
      <c r="U2979"/>
    </row>
    <row r="2980" spans="12:21" x14ac:dyDescent="0.3">
      <c r="L2980"/>
      <c r="N2980"/>
      <c r="U2980"/>
    </row>
    <row r="2981" spans="12:21" x14ac:dyDescent="0.3">
      <c r="L2981"/>
      <c r="N2981"/>
      <c r="U2981"/>
    </row>
    <row r="2982" spans="12:21" x14ac:dyDescent="0.3">
      <c r="L2982"/>
      <c r="N2982"/>
      <c r="U2982"/>
    </row>
    <row r="2983" spans="12:21" x14ac:dyDescent="0.3">
      <c r="L2983"/>
      <c r="N2983"/>
      <c r="U2983"/>
    </row>
    <row r="2984" spans="12:21" x14ac:dyDescent="0.3">
      <c r="L2984"/>
      <c r="N2984"/>
      <c r="U2984"/>
    </row>
    <row r="2985" spans="12:21" x14ac:dyDescent="0.3">
      <c r="L2985"/>
      <c r="N2985"/>
      <c r="U2985"/>
    </row>
    <row r="2986" spans="12:21" x14ac:dyDescent="0.3">
      <c r="L2986"/>
      <c r="N2986"/>
      <c r="U2986"/>
    </row>
    <row r="2987" spans="12:21" x14ac:dyDescent="0.3">
      <c r="L2987"/>
      <c r="N2987"/>
      <c r="U2987"/>
    </row>
    <row r="2988" spans="12:21" x14ac:dyDescent="0.3">
      <c r="L2988"/>
      <c r="N2988"/>
      <c r="U2988"/>
    </row>
    <row r="2989" spans="12:21" x14ac:dyDescent="0.3">
      <c r="L2989"/>
      <c r="N2989"/>
      <c r="U2989"/>
    </row>
    <row r="2990" spans="12:21" x14ac:dyDescent="0.3">
      <c r="L2990"/>
      <c r="N2990"/>
      <c r="U2990"/>
    </row>
    <row r="2991" spans="12:21" x14ac:dyDescent="0.3">
      <c r="L2991"/>
      <c r="N2991"/>
      <c r="U2991"/>
    </row>
    <row r="2992" spans="12:21" x14ac:dyDescent="0.3">
      <c r="L2992"/>
      <c r="N2992"/>
      <c r="U2992"/>
    </row>
    <row r="2993" spans="12:21" x14ac:dyDescent="0.3">
      <c r="L2993"/>
      <c r="N2993"/>
      <c r="U2993"/>
    </row>
    <row r="2994" spans="12:21" x14ac:dyDescent="0.3">
      <c r="L2994"/>
      <c r="N2994"/>
      <c r="U2994"/>
    </row>
    <row r="2995" spans="12:21" x14ac:dyDescent="0.3">
      <c r="L2995"/>
      <c r="N2995"/>
      <c r="U2995"/>
    </row>
    <row r="2996" spans="12:21" x14ac:dyDescent="0.3">
      <c r="L2996"/>
      <c r="N2996"/>
      <c r="U2996"/>
    </row>
    <row r="2997" spans="12:21" x14ac:dyDescent="0.3">
      <c r="L2997"/>
      <c r="N2997"/>
      <c r="U2997"/>
    </row>
    <row r="2998" spans="12:21" x14ac:dyDescent="0.3">
      <c r="L2998"/>
      <c r="N2998"/>
      <c r="U2998"/>
    </row>
    <row r="2999" spans="12:21" x14ac:dyDescent="0.3">
      <c r="L2999"/>
      <c r="N2999"/>
      <c r="U2999"/>
    </row>
    <row r="3000" spans="12:21" x14ac:dyDescent="0.3">
      <c r="L3000"/>
      <c r="N3000"/>
      <c r="U3000"/>
    </row>
    <row r="3001" spans="12:21" x14ac:dyDescent="0.3">
      <c r="L3001"/>
      <c r="N3001"/>
      <c r="U3001"/>
    </row>
    <row r="3002" spans="12:21" x14ac:dyDescent="0.3">
      <c r="L3002"/>
      <c r="N3002"/>
      <c r="U3002"/>
    </row>
    <row r="3003" spans="12:21" x14ac:dyDescent="0.3">
      <c r="L3003"/>
      <c r="N3003"/>
      <c r="U3003"/>
    </row>
    <row r="3004" spans="12:21" x14ac:dyDescent="0.3">
      <c r="L3004"/>
      <c r="N3004"/>
      <c r="U3004"/>
    </row>
    <row r="3005" spans="12:21" x14ac:dyDescent="0.3">
      <c r="L3005"/>
      <c r="N3005"/>
      <c r="U3005"/>
    </row>
    <row r="3006" spans="12:21" x14ac:dyDescent="0.3">
      <c r="L3006"/>
      <c r="N3006"/>
      <c r="U3006"/>
    </row>
    <row r="3007" spans="12:21" x14ac:dyDescent="0.3">
      <c r="L3007"/>
      <c r="N3007"/>
      <c r="U3007"/>
    </row>
    <row r="3008" spans="12:21" x14ac:dyDescent="0.3">
      <c r="L3008"/>
      <c r="N3008"/>
      <c r="U3008"/>
    </row>
    <row r="3009" spans="12:21" x14ac:dyDescent="0.3">
      <c r="L3009"/>
      <c r="N3009"/>
      <c r="U3009"/>
    </row>
    <row r="3010" spans="12:21" x14ac:dyDescent="0.3">
      <c r="L3010"/>
      <c r="N3010"/>
      <c r="U3010"/>
    </row>
    <row r="3011" spans="12:21" x14ac:dyDescent="0.3">
      <c r="L3011"/>
      <c r="N3011"/>
      <c r="U3011"/>
    </row>
    <row r="3012" spans="12:21" x14ac:dyDescent="0.3">
      <c r="L3012"/>
      <c r="N3012"/>
      <c r="U3012"/>
    </row>
    <row r="3013" spans="12:21" x14ac:dyDescent="0.3">
      <c r="L3013"/>
      <c r="N3013"/>
      <c r="U3013"/>
    </row>
    <row r="3014" spans="12:21" x14ac:dyDescent="0.3">
      <c r="L3014"/>
      <c r="N3014"/>
      <c r="U3014"/>
    </row>
    <row r="3015" spans="12:21" x14ac:dyDescent="0.3">
      <c r="L3015"/>
      <c r="N3015"/>
      <c r="U3015"/>
    </row>
    <row r="3016" spans="12:21" x14ac:dyDescent="0.3">
      <c r="L3016"/>
      <c r="N3016"/>
      <c r="U3016"/>
    </row>
    <row r="3017" spans="12:21" x14ac:dyDescent="0.3">
      <c r="L3017"/>
      <c r="N3017"/>
      <c r="U3017"/>
    </row>
    <row r="3018" spans="12:21" x14ac:dyDescent="0.3">
      <c r="L3018"/>
      <c r="N3018"/>
      <c r="U3018"/>
    </row>
    <row r="3019" spans="12:21" x14ac:dyDescent="0.3">
      <c r="L3019"/>
      <c r="N3019"/>
      <c r="U3019"/>
    </row>
    <row r="3020" spans="12:21" x14ac:dyDescent="0.3">
      <c r="L3020"/>
      <c r="N3020"/>
      <c r="U3020"/>
    </row>
    <row r="3021" spans="12:21" x14ac:dyDescent="0.3">
      <c r="L3021"/>
      <c r="N3021"/>
      <c r="U3021"/>
    </row>
    <row r="3022" spans="12:21" x14ac:dyDescent="0.3">
      <c r="L3022"/>
      <c r="N3022"/>
      <c r="U3022"/>
    </row>
    <row r="3023" spans="12:21" x14ac:dyDescent="0.3">
      <c r="L3023"/>
      <c r="N3023"/>
      <c r="U3023"/>
    </row>
    <row r="3024" spans="12:21" x14ac:dyDescent="0.3">
      <c r="L3024"/>
      <c r="N3024"/>
      <c r="U3024"/>
    </row>
    <row r="3025" spans="12:21" x14ac:dyDescent="0.3">
      <c r="L3025"/>
      <c r="N3025"/>
      <c r="U3025"/>
    </row>
    <row r="3026" spans="12:21" x14ac:dyDescent="0.3">
      <c r="L3026"/>
      <c r="N3026"/>
      <c r="U3026"/>
    </row>
    <row r="3027" spans="12:21" x14ac:dyDescent="0.3">
      <c r="L3027"/>
      <c r="N3027"/>
      <c r="U3027"/>
    </row>
    <row r="3028" spans="12:21" x14ac:dyDescent="0.3">
      <c r="L3028"/>
      <c r="N3028"/>
      <c r="U3028"/>
    </row>
    <row r="3029" spans="12:21" x14ac:dyDescent="0.3">
      <c r="L3029"/>
      <c r="N3029"/>
      <c r="U3029"/>
    </row>
    <row r="3030" spans="12:21" x14ac:dyDescent="0.3">
      <c r="L3030"/>
      <c r="N3030"/>
      <c r="U3030"/>
    </row>
    <row r="3031" spans="12:21" x14ac:dyDescent="0.3">
      <c r="L3031"/>
      <c r="N3031"/>
      <c r="U3031"/>
    </row>
    <row r="3032" spans="12:21" x14ac:dyDescent="0.3">
      <c r="L3032"/>
      <c r="N3032"/>
      <c r="U3032"/>
    </row>
    <row r="3033" spans="12:21" x14ac:dyDescent="0.3">
      <c r="L3033"/>
      <c r="N3033"/>
      <c r="U3033"/>
    </row>
    <row r="3034" spans="12:21" x14ac:dyDescent="0.3">
      <c r="L3034"/>
      <c r="N3034"/>
      <c r="U3034"/>
    </row>
    <row r="3035" spans="12:21" x14ac:dyDescent="0.3">
      <c r="L3035"/>
      <c r="N3035"/>
      <c r="U3035"/>
    </row>
    <row r="3036" spans="12:21" x14ac:dyDescent="0.3">
      <c r="L3036"/>
      <c r="N3036"/>
      <c r="U3036"/>
    </row>
    <row r="3037" spans="12:21" x14ac:dyDescent="0.3">
      <c r="L3037"/>
      <c r="N3037"/>
      <c r="U3037"/>
    </row>
    <row r="3038" spans="12:21" x14ac:dyDescent="0.3">
      <c r="L3038"/>
      <c r="N3038"/>
      <c r="U3038"/>
    </row>
    <row r="3039" spans="12:21" x14ac:dyDescent="0.3">
      <c r="L3039"/>
      <c r="N3039"/>
      <c r="U3039"/>
    </row>
    <row r="3040" spans="12:21" x14ac:dyDescent="0.3">
      <c r="L3040"/>
      <c r="N3040"/>
      <c r="U3040"/>
    </row>
    <row r="3041" spans="12:21" x14ac:dyDescent="0.3">
      <c r="L3041"/>
      <c r="N3041"/>
      <c r="U3041"/>
    </row>
    <row r="3042" spans="12:21" x14ac:dyDescent="0.3">
      <c r="L3042"/>
      <c r="N3042"/>
      <c r="U3042"/>
    </row>
    <row r="3043" spans="12:21" x14ac:dyDescent="0.3">
      <c r="L3043"/>
      <c r="N3043"/>
      <c r="U3043"/>
    </row>
    <row r="3044" spans="12:21" x14ac:dyDescent="0.3">
      <c r="L3044"/>
      <c r="N3044"/>
      <c r="U3044"/>
    </row>
    <row r="3045" spans="12:21" x14ac:dyDescent="0.3">
      <c r="L3045"/>
      <c r="N3045"/>
      <c r="U3045"/>
    </row>
    <row r="3046" spans="12:21" x14ac:dyDescent="0.3">
      <c r="L3046"/>
      <c r="N3046"/>
      <c r="U3046"/>
    </row>
    <row r="3047" spans="12:21" x14ac:dyDescent="0.3">
      <c r="L3047"/>
      <c r="N3047"/>
      <c r="U3047"/>
    </row>
    <row r="3048" spans="12:21" x14ac:dyDescent="0.3">
      <c r="L3048"/>
      <c r="N3048"/>
      <c r="U3048"/>
    </row>
    <row r="3049" spans="12:21" x14ac:dyDescent="0.3">
      <c r="L3049"/>
      <c r="N3049"/>
      <c r="U3049"/>
    </row>
    <row r="3050" spans="12:21" x14ac:dyDescent="0.3">
      <c r="L3050"/>
      <c r="N3050"/>
      <c r="U3050"/>
    </row>
    <row r="3051" spans="12:21" x14ac:dyDescent="0.3">
      <c r="L3051"/>
      <c r="N3051"/>
      <c r="U3051"/>
    </row>
    <row r="3052" spans="12:21" x14ac:dyDescent="0.3">
      <c r="L3052"/>
      <c r="N3052"/>
      <c r="U3052"/>
    </row>
    <row r="3053" spans="12:21" x14ac:dyDescent="0.3">
      <c r="L3053"/>
      <c r="N3053"/>
      <c r="U3053"/>
    </row>
    <row r="3054" spans="12:21" x14ac:dyDescent="0.3">
      <c r="L3054"/>
      <c r="N3054"/>
      <c r="U3054"/>
    </row>
    <row r="3055" spans="12:21" x14ac:dyDescent="0.3">
      <c r="L3055"/>
      <c r="N3055"/>
      <c r="U3055"/>
    </row>
    <row r="3056" spans="12:21" x14ac:dyDescent="0.3">
      <c r="L3056"/>
      <c r="N3056"/>
      <c r="U3056"/>
    </row>
    <row r="3057" spans="12:21" x14ac:dyDescent="0.3">
      <c r="L3057"/>
      <c r="N3057"/>
      <c r="U3057"/>
    </row>
    <row r="3058" spans="12:21" x14ac:dyDescent="0.3">
      <c r="L3058"/>
      <c r="N3058"/>
      <c r="U3058"/>
    </row>
    <row r="3059" spans="12:21" x14ac:dyDescent="0.3">
      <c r="L3059"/>
      <c r="N3059"/>
      <c r="U3059"/>
    </row>
    <row r="3060" spans="12:21" x14ac:dyDescent="0.3">
      <c r="L3060"/>
      <c r="N3060"/>
      <c r="U3060"/>
    </row>
    <row r="3061" spans="12:21" x14ac:dyDescent="0.3">
      <c r="L3061"/>
      <c r="N3061"/>
      <c r="U3061"/>
    </row>
    <row r="3062" spans="12:21" x14ac:dyDescent="0.3">
      <c r="L3062"/>
      <c r="N3062"/>
      <c r="U3062"/>
    </row>
    <row r="3063" spans="12:21" x14ac:dyDescent="0.3">
      <c r="L3063"/>
      <c r="N3063"/>
      <c r="U3063"/>
    </row>
    <row r="3064" spans="12:21" x14ac:dyDescent="0.3">
      <c r="L3064"/>
      <c r="N3064"/>
      <c r="U3064"/>
    </row>
    <row r="3065" spans="12:21" x14ac:dyDescent="0.3">
      <c r="L3065"/>
      <c r="N3065"/>
      <c r="U3065"/>
    </row>
    <row r="3066" spans="12:21" x14ac:dyDescent="0.3">
      <c r="L3066"/>
      <c r="N3066"/>
      <c r="U3066"/>
    </row>
    <row r="3067" spans="12:21" x14ac:dyDescent="0.3">
      <c r="L3067"/>
      <c r="N3067"/>
      <c r="U3067"/>
    </row>
    <row r="3068" spans="12:21" x14ac:dyDescent="0.3">
      <c r="L3068"/>
      <c r="N3068"/>
      <c r="U3068"/>
    </row>
    <row r="3069" spans="12:21" x14ac:dyDescent="0.3">
      <c r="L3069"/>
      <c r="N3069"/>
      <c r="U3069"/>
    </row>
    <row r="3070" spans="12:21" x14ac:dyDescent="0.3">
      <c r="L3070"/>
      <c r="N3070"/>
      <c r="U3070"/>
    </row>
    <row r="3071" spans="12:21" x14ac:dyDescent="0.3">
      <c r="L3071"/>
      <c r="N3071"/>
      <c r="U3071"/>
    </row>
    <row r="3072" spans="12:21" x14ac:dyDescent="0.3">
      <c r="L3072"/>
      <c r="N3072"/>
      <c r="U3072"/>
    </row>
    <row r="3073" spans="12:21" x14ac:dyDescent="0.3">
      <c r="L3073"/>
      <c r="N3073"/>
      <c r="U3073"/>
    </row>
    <row r="3074" spans="12:21" x14ac:dyDescent="0.3">
      <c r="L3074"/>
      <c r="N3074"/>
      <c r="U3074"/>
    </row>
    <row r="3075" spans="12:21" x14ac:dyDescent="0.3">
      <c r="L3075"/>
      <c r="N3075"/>
      <c r="U3075"/>
    </row>
    <row r="3076" spans="12:21" x14ac:dyDescent="0.3">
      <c r="L3076"/>
      <c r="N3076"/>
      <c r="U3076"/>
    </row>
    <row r="3077" spans="12:21" x14ac:dyDescent="0.3">
      <c r="L3077"/>
      <c r="N3077"/>
      <c r="U3077"/>
    </row>
    <row r="3078" spans="12:21" x14ac:dyDescent="0.3">
      <c r="L3078"/>
      <c r="N3078"/>
      <c r="U3078"/>
    </row>
    <row r="3079" spans="12:21" x14ac:dyDescent="0.3">
      <c r="L3079"/>
      <c r="N3079"/>
      <c r="U3079"/>
    </row>
    <row r="3080" spans="12:21" x14ac:dyDescent="0.3">
      <c r="L3080"/>
      <c r="N3080"/>
      <c r="U3080"/>
    </row>
    <row r="3081" spans="12:21" x14ac:dyDescent="0.3">
      <c r="L3081"/>
      <c r="N3081"/>
      <c r="U3081"/>
    </row>
    <row r="3082" spans="12:21" x14ac:dyDescent="0.3">
      <c r="L3082"/>
      <c r="N3082"/>
      <c r="U3082"/>
    </row>
    <row r="3083" spans="12:21" x14ac:dyDescent="0.3">
      <c r="L3083"/>
      <c r="N3083"/>
      <c r="U3083"/>
    </row>
    <row r="3084" spans="12:21" x14ac:dyDescent="0.3">
      <c r="L3084"/>
      <c r="N3084"/>
      <c r="U3084"/>
    </row>
    <row r="3085" spans="12:21" x14ac:dyDescent="0.3">
      <c r="L3085"/>
      <c r="N3085"/>
      <c r="U3085"/>
    </row>
    <row r="3086" spans="12:21" x14ac:dyDescent="0.3">
      <c r="L3086"/>
      <c r="N3086"/>
      <c r="U3086"/>
    </row>
    <row r="3087" spans="12:21" x14ac:dyDescent="0.3">
      <c r="L3087"/>
      <c r="N3087"/>
      <c r="U3087"/>
    </row>
    <row r="3088" spans="12:21" x14ac:dyDescent="0.3">
      <c r="L3088"/>
      <c r="N3088"/>
      <c r="U3088"/>
    </row>
    <row r="3089" spans="12:21" x14ac:dyDescent="0.3">
      <c r="L3089"/>
      <c r="N3089"/>
      <c r="U3089"/>
    </row>
    <row r="3090" spans="12:21" x14ac:dyDescent="0.3">
      <c r="L3090"/>
      <c r="N3090"/>
      <c r="U3090"/>
    </row>
    <row r="3091" spans="12:21" x14ac:dyDescent="0.3">
      <c r="L3091"/>
      <c r="N3091"/>
      <c r="U3091"/>
    </row>
    <row r="3092" spans="12:21" x14ac:dyDescent="0.3">
      <c r="L3092"/>
      <c r="N3092"/>
      <c r="U3092"/>
    </row>
    <row r="3093" spans="12:21" x14ac:dyDescent="0.3">
      <c r="L3093"/>
      <c r="N3093"/>
      <c r="U3093"/>
    </row>
    <row r="3094" spans="12:21" x14ac:dyDescent="0.3">
      <c r="L3094"/>
      <c r="N3094"/>
      <c r="U3094"/>
    </row>
    <row r="3095" spans="12:21" x14ac:dyDescent="0.3">
      <c r="L3095"/>
      <c r="N3095"/>
      <c r="U3095"/>
    </row>
    <row r="3096" spans="12:21" x14ac:dyDescent="0.3">
      <c r="L3096"/>
      <c r="N3096"/>
      <c r="U3096"/>
    </row>
    <row r="3097" spans="12:21" x14ac:dyDescent="0.3">
      <c r="L3097"/>
      <c r="N3097"/>
      <c r="U3097"/>
    </row>
    <row r="3098" spans="12:21" x14ac:dyDescent="0.3">
      <c r="L3098"/>
      <c r="N3098"/>
      <c r="U3098"/>
    </row>
    <row r="3099" spans="12:21" x14ac:dyDescent="0.3">
      <c r="L3099"/>
      <c r="N3099"/>
      <c r="U3099"/>
    </row>
    <row r="3100" spans="12:21" x14ac:dyDescent="0.3">
      <c r="L3100"/>
      <c r="N3100"/>
      <c r="U3100"/>
    </row>
    <row r="3101" spans="12:21" x14ac:dyDescent="0.3">
      <c r="L3101"/>
      <c r="N3101"/>
      <c r="U3101"/>
    </row>
    <row r="3102" spans="12:21" x14ac:dyDescent="0.3">
      <c r="L3102"/>
      <c r="N3102"/>
      <c r="U3102"/>
    </row>
    <row r="3103" spans="12:21" x14ac:dyDescent="0.3">
      <c r="L3103"/>
      <c r="N3103"/>
      <c r="U3103"/>
    </row>
    <row r="3104" spans="12:21" x14ac:dyDescent="0.3">
      <c r="L3104"/>
      <c r="N3104"/>
      <c r="U3104"/>
    </row>
    <row r="3105" spans="12:21" x14ac:dyDescent="0.3">
      <c r="L3105"/>
      <c r="N3105"/>
      <c r="U3105"/>
    </row>
    <row r="3106" spans="12:21" x14ac:dyDescent="0.3">
      <c r="L3106"/>
      <c r="N3106"/>
      <c r="U3106"/>
    </row>
    <row r="3107" spans="12:21" x14ac:dyDescent="0.3">
      <c r="L3107"/>
      <c r="N3107"/>
      <c r="U3107"/>
    </row>
    <row r="3108" spans="12:21" x14ac:dyDescent="0.3">
      <c r="L3108"/>
      <c r="N3108"/>
      <c r="U3108"/>
    </row>
    <row r="3109" spans="12:21" x14ac:dyDescent="0.3">
      <c r="L3109"/>
      <c r="N3109"/>
      <c r="U3109"/>
    </row>
    <row r="3110" spans="12:21" x14ac:dyDescent="0.3">
      <c r="L3110"/>
      <c r="N3110"/>
      <c r="U3110"/>
    </row>
    <row r="3111" spans="12:21" x14ac:dyDescent="0.3">
      <c r="L3111"/>
      <c r="N3111"/>
      <c r="U3111"/>
    </row>
    <row r="3112" spans="12:21" x14ac:dyDescent="0.3">
      <c r="L3112"/>
      <c r="N3112"/>
      <c r="U3112"/>
    </row>
    <row r="3113" spans="12:21" x14ac:dyDescent="0.3">
      <c r="L3113"/>
      <c r="N3113"/>
      <c r="U3113"/>
    </row>
    <row r="3114" spans="12:21" x14ac:dyDescent="0.3">
      <c r="L3114"/>
      <c r="N3114"/>
      <c r="U3114"/>
    </row>
    <row r="3115" spans="12:21" x14ac:dyDescent="0.3">
      <c r="L3115"/>
      <c r="N3115"/>
      <c r="U3115"/>
    </row>
    <row r="3116" spans="12:21" x14ac:dyDescent="0.3">
      <c r="L3116"/>
      <c r="N3116"/>
      <c r="U3116"/>
    </row>
    <row r="3117" spans="12:21" x14ac:dyDescent="0.3">
      <c r="L3117"/>
      <c r="N3117"/>
      <c r="U3117"/>
    </row>
    <row r="3118" spans="12:21" x14ac:dyDescent="0.3">
      <c r="L3118"/>
      <c r="N3118"/>
      <c r="U3118"/>
    </row>
    <row r="3119" spans="12:21" x14ac:dyDescent="0.3">
      <c r="L3119"/>
      <c r="N3119"/>
      <c r="U3119"/>
    </row>
    <row r="3120" spans="12:21" x14ac:dyDescent="0.3">
      <c r="L3120"/>
      <c r="N3120"/>
      <c r="U3120"/>
    </row>
    <row r="3121" spans="12:21" x14ac:dyDescent="0.3">
      <c r="L3121"/>
      <c r="N3121"/>
      <c r="U3121"/>
    </row>
    <row r="3122" spans="12:21" x14ac:dyDescent="0.3">
      <c r="L3122"/>
      <c r="N3122"/>
      <c r="U3122"/>
    </row>
    <row r="3123" spans="12:21" x14ac:dyDescent="0.3">
      <c r="L3123"/>
      <c r="N3123"/>
      <c r="U3123"/>
    </row>
    <row r="3124" spans="12:21" x14ac:dyDescent="0.3">
      <c r="L3124"/>
      <c r="N3124"/>
      <c r="U3124"/>
    </row>
    <row r="3125" spans="12:21" x14ac:dyDescent="0.3">
      <c r="L3125"/>
      <c r="N3125"/>
      <c r="U3125"/>
    </row>
    <row r="3126" spans="12:21" x14ac:dyDescent="0.3">
      <c r="L3126"/>
      <c r="N3126"/>
      <c r="U3126"/>
    </row>
    <row r="3127" spans="12:21" x14ac:dyDescent="0.3">
      <c r="L3127"/>
      <c r="N3127"/>
      <c r="U3127"/>
    </row>
    <row r="3128" spans="12:21" x14ac:dyDescent="0.3">
      <c r="L3128"/>
      <c r="N3128"/>
      <c r="U3128"/>
    </row>
    <row r="3129" spans="12:21" x14ac:dyDescent="0.3">
      <c r="L3129"/>
      <c r="N3129"/>
      <c r="U3129"/>
    </row>
    <row r="3130" spans="12:21" x14ac:dyDescent="0.3">
      <c r="L3130"/>
      <c r="N3130"/>
      <c r="U3130"/>
    </row>
    <row r="3131" spans="12:21" x14ac:dyDescent="0.3">
      <c r="L3131"/>
      <c r="N3131"/>
      <c r="U3131"/>
    </row>
    <row r="3132" spans="12:21" x14ac:dyDescent="0.3">
      <c r="L3132"/>
      <c r="N3132"/>
      <c r="U3132"/>
    </row>
    <row r="3133" spans="12:21" x14ac:dyDescent="0.3">
      <c r="L3133"/>
      <c r="N3133"/>
      <c r="U3133"/>
    </row>
    <row r="3134" spans="12:21" x14ac:dyDescent="0.3">
      <c r="L3134"/>
      <c r="N3134"/>
      <c r="U3134"/>
    </row>
    <row r="3135" spans="12:21" x14ac:dyDescent="0.3">
      <c r="L3135"/>
      <c r="N3135"/>
      <c r="U3135"/>
    </row>
    <row r="3136" spans="12:21" x14ac:dyDescent="0.3">
      <c r="L3136"/>
      <c r="N3136"/>
      <c r="U3136"/>
    </row>
    <row r="3137" spans="12:21" x14ac:dyDescent="0.3">
      <c r="L3137"/>
      <c r="N3137"/>
      <c r="U3137"/>
    </row>
    <row r="3138" spans="12:21" x14ac:dyDescent="0.3">
      <c r="L3138"/>
      <c r="N3138"/>
      <c r="U3138"/>
    </row>
    <row r="3139" spans="12:21" x14ac:dyDescent="0.3">
      <c r="L3139"/>
      <c r="N3139"/>
      <c r="U3139"/>
    </row>
    <row r="3140" spans="12:21" x14ac:dyDescent="0.3">
      <c r="L3140"/>
      <c r="N3140"/>
      <c r="U3140"/>
    </row>
    <row r="3141" spans="12:21" x14ac:dyDescent="0.3">
      <c r="L3141"/>
      <c r="N3141"/>
      <c r="U3141"/>
    </row>
    <row r="3142" spans="12:21" x14ac:dyDescent="0.3">
      <c r="L3142"/>
      <c r="N3142"/>
      <c r="U3142"/>
    </row>
    <row r="3143" spans="12:21" x14ac:dyDescent="0.3">
      <c r="L3143"/>
      <c r="N3143"/>
      <c r="U3143"/>
    </row>
    <row r="3144" spans="12:21" x14ac:dyDescent="0.3">
      <c r="L3144"/>
      <c r="N3144"/>
      <c r="U3144"/>
    </row>
    <row r="3145" spans="12:21" x14ac:dyDescent="0.3">
      <c r="L3145"/>
      <c r="N3145"/>
      <c r="U3145"/>
    </row>
    <row r="3146" spans="12:21" x14ac:dyDescent="0.3">
      <c r="L3146"/>
      <c r="N3146"/>
      <c r="U3146"/>
    </row>
    <row r="3147" spans="12:21" x14ac:dyDescent="0.3">
      <c r="L3147"/>
      <c r="N3147"/>
      <c r="U3147"/>
    </row>
    <row r="3148" spans="12:21" x14ac:dyDescent="0.3">
      <c r="L3148"/>
      <c r="N3148"/>
      <c r="U3148"/>
    </row>
    <row r="3149" spans="12:21" x14ac:dyDescent="0.3">
      <c r="L3149"/>
      <c r="N3149"/>
      <c r="U3149"/>
    </row>
    <row r="3150" spans="12:21" x14ac:dyDescent="0.3">
      <c r="L3150"/>
      <c r="N3150"/>
      <c r="U3150"/>
    </row>
    <row r="3151" spans="12:21" x14ac:dyDescent="0.3">
      <c r="L3151"/>
      <c r="N3151"/>
      <c r="U3151"/>
    </row>
    <row r="3152" spans="12:21" x14ac:dyDescent="0.3">
      <c r="L3152"/>
      <c r="N3152"/>
      <c r="U3152"/>
    </row>
    <row r="3153" spans="12:21" x14ac:dyDescent="0.3">
      <c r="L3153"/>
      <c r="N3153"/>
      <c r="U3153"/>
    </row>
    <row r="3154" spans="12:21" x14ac:dyDescent="0.3">
      <c r="L3154"/>
      <c r="N3154"/>
      <c r="U3154"/>
    </row>
    <row r="3155" spans="12:21" x14ac:dyDescent="0.3">
      <c r="L3155"/>
      <c r="N3155"/>
      <c r="U3155"/>
    </row>
    <row r="3156" spans="12:21" x14ac:dyDescent="0.3">
      <c r="L3156"/>
      <c r="N3156"/>
      <c r="U3156"/>
    </row>
    <row r="3157" spans="12:21" x14ac:dyDescent="0.3">
      <c r="L3157"/>
      <c r="N3157"/>
      <c r="U3157"/>
    </row>
    <row r="3158" spans="12:21" x14ac:dyDescent="0.3">
      <c r="L3158"/>
      <c r="N3158"/>
      <c r="U3158"/>
    </row>
    <row r="3159" spans="12:21" x14ac:dyDescent="0.3">
      <c r="L3159"/>
      <c r="N3159"/>
      <c r="U3159"/>
    </row>
    <row r="3160" spans="12:21" x14ac:dyDescent="0.3">
      <c r="L3160"/>
      <c r="N3160"/>
      <c r="U3160"/>
    </row>
    <row r="3161" spans="12:21" x14ac:dyDescent="0.3">
      <c r="L3161"/>
      <c r="N3161"/>
      <c r="U3161"/>
    </row>
    <row r="3162" spans="12:21" x14ac:dyDescent="0.3">
      <c r="L3162"/>
      <c r="N3162"/>
      <c r="U3162"/>
    </row>
    <row r="3163" spans="12:21" x14ac:dyDescent="0.3">
      <c r="L3163"/>
      <c r="N3163"/>
      <c r="U3163"/>
    </row>
    <row r="3164" spans="12:21" x14ac:dyDescent="0.3">
      <c r="L3164"/>
      <c r="N3164"/>
      <c r="U3164"/>
    </row>
    <row r="3165" spans="12:21" x14ac:dyDescent="0.3">
      <c r="L3165"/>
      <c r="N3165"/>
      <c r="U3165"/>
    </row>
    <row r="3166" spans="12:21" x14ac:dyDescent="0.3">
      <c r="L3166"/>
      <c r="N3166"/>
      <c r="U3166"/>
    </row>
    <row r="3167" spans="12:21" x14ac:dyDescent="0.3">
      <c r="L3167"/>
      <c r="N3167"/>
      <c r="U3167"/>
    </row>
    <row r="3168" spans="12:21" x14ac:dyDescent="0.3">
      <c r="L3168"/>
      <c r="N3168"/>
      <c r="U3168"/>
    </row>
    <row r="3169" spans="12:21" x14ac:dyDescent="0.3">
      <c r="L3169"/>
      <c r="N3169"/>
      <c r="U3169"/>
    </row>
    <row r="3170" spans="12:21" x14ac:dyDescent="0.3">
      <c r="L3170"/>
      <c r="N3170"/>
      <c r="U3170"/>
    </row>
    <row r="3171" spans="12:21" x14ac:dyDescent="0.3">
      <c r="L3171"/>
      <c r="N3171"/>
      <c r="U3171"/>
    </row>
    <row r="3172" spans="12:21" x14ac:dyDescent="0.3">
      <c r="L3172"/>
      <c r="N3172"/>
      <c r="U3172"/>
    </row>
    <row r="3173" spans="12:21" x14ac:dyDescent="0.3">
      <c r="L3173"/>
      <c r="N3173"/>
      <c r="U3173"/>
    </row>
    <row r="3174" spans="12:21" x14ac:dyDescent="0.3">
      <c r="L3174"/>
      <c r="N3174"/>
      <c r="U3174"/>
    </row>
    <row r="3175" spans="12:21" x14ac:dyDescent="0.3">
      <c r="L3175"/>
      <c r="N3175"/>
      <c r="U3175"/>
    </row>
    <row r="3176" spans="12:21" x14ac:dyDescent="0.3">
      <c r="L3176"/>
      <c r="N3176"/>
      <c r="U3176"/>
    </row>
    <row r="3177" spans="12:21" x14ac:dyDescent="0.3">
      <c r="L3177"/>
      <c r="N3177"/>
      <c r="U3177"/>
    </row>
    <row r="3178" spans="12:21" x14ac:dyDescent="0.3">
      <c r="L3178"/>
      <c r="N3178"/>
      <c r="U3178"/>
    </row>
    <row r="3179" spans="12:21" x14ac:dyDescent="0.3">
      <c r="L3179"/>
      <c r="N3179"/>
      <c r="U3179"/>
    </row>
    <row r="3180" spans="12:21" x14ac:dyDescent="0.3">
      <c r="L3180"/>
      <c r="N3180"/>
      <c r="U3180"/>
    </row>
    <row r="3181" spans="12:21" x14ac:dyDescent="0.3">
      <c r="L3181"/>
      <c r="N3181"/>
      <c r="U3181"/>
    </row>
    <row r="3182" spans="12:21" x14ac:dyDescent="0.3">
      <c r="L3182"/>
      <c r="N3182"/>
      <c r="U3182"/>
    </row>
    <row r="3183" spans="12:21" x14ac:dyDescent="0.3">
      <c r="L3183"/>
      <c r="N3183"/>
      <c r="U3183"/>
    </row>
    <row r="3184" spans="12:21" x14ac:dyDescent="0.3">
      <c r="L3184"/>
      <c r="N3184"/>
      <c r="U3184"/>
    </row>
    <row r="3185" spans="12:21" x14ac:dyDescent="0.3">
      <c r="L3185"/>
      <c r="N3185"/>
      <c r="U3185"/>
    </row>
    <row r="3186" spans="12:21" x14ac:dyDescent="0.3">
      <c r="L3186"/>
      <c r="N3186"/>
      <c r="U3186"/>
    </row>
    <row r="3187" spans="12:21" x14ac:dyDescent="0.3">
      <c r="L3187"/>
      <c r="N3187"/>
      <c r="U3187"/>
    </row>
    <row r="3188" spans="12:21" x14ac:dyDescent="0.3">
      <c r="L3188"/>
      <c r="N3188"/>
      <c r="U3188"/>
    </row>
    <row r="3189" spans="12:21" x14ac:dyDescent="0.3">
      <c r="L3189"/>
      <c r="N3189"/>
      <c r="U3189"/>
    </row>
    <row r="3190" spans="12:21" x14ac:dyDescent="0.3">
      <c r="L3190"/>
      <c r="N3190"/>
      <c r="U3190"/>
    </row>
    <row r="3191" spans="12:21" x14ac:dyDescent="0.3">
      <c r="L3191"/>
      <c r="N3191"/>
      <c r="U3191"/>
    </row>
    <row r="3192" spans="12:21" x14ac:dyDescent="0.3">
      <c r="L3192"/>
      <c r="N3192"/>
      <c r="U3192"/>
    </row>
    <row r="3193" spans="12:21" x14ac:dyDescent="0.3">
      <c r="L3193"/>
      <c r="N3193"/>
      <c r="U3193"/>
    </row>
    <row r="3194" spans="12:21" x14ac:dyDescent="0.3">
      <c r="L3194"/>
      <c r="N3194"/>
      <c r="U3194"/>
    </row>
    <row r="3195" spans="12:21" x14ac:dyDescent="0.3">
      <c r="L3195"/>
      <c r="N3195"/>
      <c r="U3195"/>
    </row>
    <row r="3196" spans="12:21" x14ac:dyDescent="0.3">
      <c r="L3196"/>
      <c r="N3196"/>
      <c r="U3196"/>
    </row>
    <row r="3197" spans="12:21" x14ac:dyDescent="0.3">
      <c r="L3197"/>
      <c r="N3197"/>
      <c r="U3197"/>
    </row>
    <row r="3198" spans="12:21" x14ac:dyDescent="0.3">
      <c r="L3198"/>
      <c r="N3198"/>
      <c r="U3198"/>
    </row>
    <row r="3199" spans="12:21" x14ac:dyDescent="0.3">
      <c r="L3199"/>
      <c r="N3199"/>
      <c r="U3199"/>
    </row>
    <row r="3200" spans="12:21" x14ac:dyDescent="0.3">
      <c r="L3200"/>
      <c r="N3200"/>
      <c r="U3200"/>
    </row>
    <row r="3201" spans="12:21" x14ac:dyDescent="0.3">
      <c r="L3201"/>
      <c r="N3201"/>
      <c r="U3201"/>
    </row>
    <row r="3202" spans="12:21" x14ac:dyDescent="0.3">
      <c r="L3202"/>
      <c r="N3202"/>
      <c r="U3202"/>
    </row>
    <row r="3203" spans="12:21" x14ac:dyDescent="0.3">
      <c r="L3203"/>
      <c r="N3203"/>
      <c r="U3203"/>
    </row>
    <row r="3204" spans="12:21" x14ac:dyDescent="0.3">
      <c r="L3204"/>
      <c r="N3204"/>
      <c r="U3204"/>
    </row>
    <row r="3205" spans="12:21" x14ac:dyDescent="0.3">
      <c r="L3205"/>
      <c r="N3205"/>
      <c r="U3205"/>
    </row>
    <row r="3206" spans="12:21" x14ac:dyDescent="0.3">
      <c r="L3206"/>
      <c r="N3206"/>
      <c r="U3206"/>
    </row>
    <row r="3207" spans="12:21" x14ac:dyDescent="0.3">
      <c r="L3207"/>
      <c r="N3207"/>
      <c r="U3207"/>
    </row>
    <row r="3208" spans="12:21" x14ac:dyDescent="0.3">
      <c r="L3208"/>
      <c r="N3208"/>
      <c r="U3208"/>
    </row>
    <row r="3209" spans="12:21" x14ac:dyDescent="0.3">
      <c r="L3209"/>
      <c r="N3209"/>
      <c r="U3209"/>
    </row>
    <row r="3210" spans="12:21" x14ac:dyDescent="0.3">
      <c r="L3210"/>
      <c r="N3210"/>
      <c r="U3210"/>
    </row>
    <row r="3211" spans="12:21" x14ac:dyDescent="0.3">
      <c r="L3211"/>
      <c r="N3211"/>
      <c r="U3211"/>
    </row>
    <row r="3212" spans="12:21" x14ac:dyDescent="0.3">
      <c r="L3212"/>
      <c r="N3212"/>
      <c r="U3212"/>
    </row>
    <row r="3213" spans="12:21" x14ac:dyDescent="0.3">
      <c r="L3213"/>
      <c r="N3213"/>
      <c r="U3213"/>
    </row>
    <row r="3214" spans="12:21" x14ac:dyDescent="0.3">
      <c r="L3214"/>
      <c r="N3214"/>
      <c r="U3214"/>
    </row>
    <row r="3215" spans="12:21" x14ac:dyDescent="0.3">
      <c r="L3215"/>
      <c r="N3215"/>
      <c r="U3215"/>
    </row>
    <row r="3216" spans="12:21" x14ac:dyDescent="0.3">
      <c r="L3216"/>
      <c r="N3216"/>
      <c r="U3216"/>
    </row>
    <row r="3217" spans="12:21" x14ac:dyDescent="0.3">
      <c r="L3217"/>
      <c r="N3217"/>
      <c r="U3217"/>
    </row>
    <row r="3218" spans="12:21" x14ac:dyDescent="0.3">
      <c r="L3218"/>
      <c r="N3218"/>
      <c r="U3218"/>
    </row>
    <row r="3219" spans="12:21" x14ac:dyDescent="0.3">
      <c r="L3219"/>
      <c r="N3219"/>
      <c r="U3219"/>
    </row>
    <row r="3220" spans="12:21" x14ac:dyDescent="0.3">
      <c r="L3220"/>
      <c r="N3220"/>
      <c r="U3220"/>
    </row>
    <row r="3221" spans="12:21" x14ac:dyDescent="0.3">
      <c r="L3221"/>
      <c r="N3221"/>
      <c r="U3221"/>
    </row>
    <row r="3222" spans="12:21" x14ac:dyDescent="0.3">
      <c r="L3222"/>
      <c r="N3222"/>
      <c r="U3222"/>
    </row>
    <row r="3223" spans="12:21" x14ac:dyDescent="0.3">
      <c r="L3223"/>
      <c r="N3223"/>
      <c r="U3223"/>
    </row>
    <row r="3224" spans="12:21" x14ac:dyDescent="0.3">
      <c r="L3224"/>
      <c r="N3224"/>
      <c r="U3224"/>
    </row>
    <row r="3225" spans="12:21" x14ac:dyDescent="0.3">
      <c r="L3225"/>
      <c r="N3225"/>
      <c r="U3225"/>
    </row>
    <row r="3226" spans="12:21" x14ac:dyDescent="0.3">
      <c r="L3226"/>
      <c r="N3226"/>
      <c r="U3226"/>
    </row>
    <row r="3227" spans="12:21" x14ac:dyDescent="0.3">
      <c r="L3227"/>
      <c r="N3227"/>
      <c r="U3227"/>
    </row>
    <row r="3228" spans="12:21" x14ac:dyDescent="0.3">
      <c r="L3228"/>
      <c r="N3228"/>
      <c r="U3228"/>
    </row>
    <row r="3229" spans="12:21" x14ac:dyDescent="0.3">
      <c r="L3229"/>
      <c r="N3229"/>
      <c r="U3229"/>
    </row>
    <row r="3230" spans="12:21" x14ac:dyDescent="0.3">
      <c r="L3230"/>
      <c r="N3230"/>
      <c r="U3230"/>
    </row>
    <row r="3231" spans="12:21" x14ac:dyDescent="0.3">
      <c r="L3231"/>
      <c r="N3231"/>
      <c r="U3231"/>
    </row>
    <row r="3232" spans="12:21" x14ac:dyDescent="0.3">
      <c r="L3232"/>
      <c r="N3232"/>
      <c r="U3232"/>
    </row>
    <row r="3233" spans="12:21" x14ac:dyDescent="0.3">
      <c r="L3233"/>
      <c r="N3233"/>
      <c r="U3233"/>
    </row>
    <row r="3234" spans="12:21" x14ac:dyDescent="0.3">
      <c r="L3234"/>
      <c r="N3234"/>
      <c r="U3234"/>
    </row>
    <row r="3235" spans="12:21" x14ac:dyDescent="0.3">
      <c r="L3235"/>
      <c r="N3235"/>
      <c r="U3235"/>
    </row>
    <row r="3236" spans="12:21" x14ac:dyDescent="0.3">
      <c r="L3236"/>
      <c r="N3236"/>
      <c r="U3236"/>
    </row>
    <row r="3237" spans="12:21" x14ac:dyDescent="0.3">
      <c r="L3237"/>
      <c r="N3237"/>
      <c r="U3237"/>
    </row>
    <row r="3238" spans="12:21" x14ac:dyDescent="0.3">
      <c r="L3238"/>
      <c r="N3238"/>
      <c r="U3238"/>
    </row>
    <row r="3239" spans="12:21" x14ac:dyDescent="0.3">
      <c r="L3239"/>
      <c r="N3239"/>
      <c r="U3239"/>
    </row>
    <row r="3240" spans="12:21" x14ac:dyDescent="0.3">
      <c r="L3240"/>
      <c r="N3240"/>
      <c r="U3240"/>
    </row>
    <row r="3241" spans="12:21" x14ac:dyDescent="0.3">
      <c r="L3241"/>
      <c r="N3241"/>
      <c r="U3241"/>
    </row>
    <row r="3242" spans="12:21" x14ac:dyDescent="0.3">
      <c r="L3242"/>
      <c r="N3242"/>
      <c r="U3242"/>
    </row>
    <row r="3243" spans="12:21" x14ac:dyDescent="0.3">
      <c r="L3243"/>
      <c r="N3243"/>
      <c r="U3243"/>
    </row>
    <row r="3244" spans="12:21" x14ac:dyDescent="0.3">
      <c r="L3244"/>
      <c r="N3244"/>
      <c r="U3244"/>
    </row>
    <row r="3245" spans="12:21" x14ac:dyDescent="0.3">
      <c r="L3245"/>
      <c r="N3245"/>
      <c r="U3245"/>
    </row>
    <row r="3246" spans="12:21" x14ac:dyDescent="0.3">
      <c r="L3246"/>
      <c r="N3246"/>
      <c r="U3246"/>
    </row>
    <row r="3247" spans="12:21" x14ac:dyDescent="0.3">
      <c r="L3247"/>
      <c r="N3247"/>
      <c r="U3247"/>
    </row>
    <row r="3248" spans="12:21" x14ac:dyDescent="0.3">
      <c r="L3248"/>
      <c r="N3248"/>
      <c r="U3248"/>
    </row>
    <row r="3249" spans="12:21" x14ac:dyDescent="0.3">
      <c r="L3249"/>
      <c r="N3249"/>
      <c r="U3249"/>
    </row>
    <row r="3250" spans="12:21" x14ac:dyDescent="0.3">
      <c r="L3250"/>
      <c r="N3250"/>
      <c r="U3250"/>
    </row>
    <row r="3251" spans="12:21" x14ac:dyDescent="0.3">
      <c r="L3251"/>
      <c r="N3251"/>
      <c r="U3251"/>
    </row>
    <row r="3252" spans="12:21" x14ac:dyDescent="0.3">
      <c r="L3252"/>
      <c r="N3252"/>
      <c r="U3252"/>
    </row>
    <row r="3253" spans="12:21" x14ac:dyDescent="0.3">
      <c r="L3253"/>
      <c r="N3253"/>
      <c r="U3253"/>
    </row>
    <row r="3254" spans="12:21" x14ac:dyDescent="0.3">
      <c r="L3254"/>
      <c r="N3254"/>
      <c r="U3254"/>
    </row>
    <row r="3255" spans="12:21" x14ac:dyDescent="0.3">
      <c r="L3255"/>
      <c r="N3255"/>
      <c r="U3255"/>
    </row>
    <row r="3256" spans="12:21" x14ac:dyDescent="0.3">
      <c r="L3256"/>
      <c r="N3256"/>
      <c r="U3256"/>
    </row>
    <row r="3257" spans="12:21" x14ac:dyDescent="0.3">
      <c r="L3257"/>
      <c r="N3257"/>
      <c r="U3257"/>
    </row>
    <row r="3258" spans="12:21" x14ac:dyDescent="0.3">
      <c r="L3258"/>
      <c r="N3258"/>
      <c r="U3258"/>
    </row>
    <row r="3259" spans="12:21" x14ac:dyDescent="0.3">
      <c r="L3259"/>
      <c r="N3259"/>
      <c r="U3259"/>
    </row>
    <row r="3260" spans="12:21" x14ac:dyDescent="0.3">
      <c r="L3260"/>
      <c r="N3260"/>
      <c r="U3260"/>
    </row>
    <row r="3261" spans="12:21" x14ac:dyDescent="0.3">
      <c r="L3261"/>
      <c r="N3261"/>
      <c r="U3261"/>
    </row>
    <row r="3262" spans="12:21" x14ac:dyDescent="0.3">
      <c r="L3262"/>
      <c r="N3262"/>
      <c r="U3262"/>
    </row>
    <row r="3263" spans="12:21" x14ac:dyDescent="0.3">
      <c r="L3263"/>
      <c r="N3263"/>
      <c r="U3263"/>
    </row>
    <row r="3264" spans="12:21" x14ac:dyDescent="0.3">
      <c r="L3264"/>
      <c r="N3264"/>
      <c r="U3264"/>
    </row>
    <row r="3265" spans="12:21" x14ac:dyDescent="0.3">
      <c r="L3265"/>
      <c r="N3265"/>
      <c r="U3265"/>
    </row>
    <row r="3266" spans="12:21" x14ac:dyDescent="0.3">
      <c r="L3266"/>
      <c r="N3266"/>
      <c r="U3266"/>
    </row>
    <row r="3267" spans="12:21" x14ac:dyDescent="0.3">
      <c r="L3267"/>
      <c r="N3267"/>
      <c r="U3267"/>
    </row>
    <row r="3268" spans="12:21" x14ac:dyDescent="0.3">
      <c r="L3268"/>
      <c r="N3268"/>
      <c r="U3268"/>
    </row>
    <row r="3269" spans="12:21" x14ac:dyDescent="0.3">
      <c r="L3269"/>
      <c r="N3269"/>
      <c r="U3269"/>
    </row>
    <row r="3270" spans="12:21" x14ac:dyDescent="0.3">
      <c r="L3270"/>
      <c r="N3270"/>
      <c r="U3270"/>
    </row>
    <row r="3271" spans="12:21" x14ac:dyDescent="0.3">
      <c r="L3271"/>
      <c r="N3271"/>
      <c r="U3271"/>
    </row>
    <row r="3272" spans="12:21" x14ac:dyDescent="0.3">
      <c r="L3272"/>
      <c r="N3272"/>
      <c r="U3272"/>
    </row>
    <row r="3273" spans="12:21" x14ac:dyDescent="0.3">
      <c r="L3273"/>
      <c r="N3273"/>
      <c r="U3273"/>
    </row>
    <row r="3274" spans="12:21" x14ac:dyDescent="0.3">
      <c r="L3274"/>
      <c r="N3274"/>
      <c r="U3274"/>
    </row>
    <row r="3275" spans="12:21" x14ac:dyDescent="0.3">
      <c r="L3275"/>
      <c r="N3275"/>
      <c r="U3275"/>
    </row>
    <row r="3276" spans="12:21" x14ac:dyDescent="0.3">
      <c r="L3276"/>
      <c r="N3276"/>
      <c r="U3276"/>
    </row>
    <row r="3277" spans="12:21" x14ac:dyDescent="0.3">
      <c r="L3277"/>
      <c r="N3277"/>
      <c r="U3277"/>
    </row>
    <row r="3278" spans="12:21" x14ac:dyDescent="0.3">
      <c r="L3278"/>
      <c r="N3278"/>
      <c r="U3278"/>
    </row>
    <row r="3279" spans="12:21" x14ac:dyDescent="0.3">
      <c r="L3279"/>
      <c r="N3279"/>
      <c r="U3279"/>
    </row>
    <row r="3280" spans="12:21" x14ac:dyDescent="0.3">
      <c r="L3280"/>
      <c r="N3280"/>
      <c r="U3280"/>
    </row>
    <row r="3281" spans="12:21" x14ac:dyDescent="0.3">
      <c r="L3281"/>
      <c r="N3281"/>
      <c r="U3281"/>
    </row>
    <row r="3282" spans="12:21" x14ac:dyDescent="0.3">
      <c r="L3282"/>
      <c r="N3282"/>
      <c r="U3282"/>
    </row>
    <row r="3283" spans="12:21" x14ac:dyDescent="0.3">
      <c r="L3283"/>
      <c r="N3283"/>
      <c r="U3283"/>
    </row>
    <row r="3284" spans="12:21" x14ac:dyDescent="0.3">
      <c r="L3284"/>
      <c r="N3284"/>
      <c r="U3284"/>
    </row>
    <row r="3285" spans="12:21" x14ac:dyDescent="0.3">
      <c r="L3285"/>
      <c r="N3285"/>
      <c r="U3285"/>
    </row>
    <row r="3286" spans="12:21" x14ac:dyDescent="0.3">
      <c r="L3286"/>
      <c r="N3286"/>
      <c r="U3286"/>
    </row>
    <row r="3287" spans="12:21" x14ac:dyDescent="0.3">
      <c r="L3287"/>
      <c r="N3287"/>
      <c r="U3287"/>
    </row>
    <row r="3288" spans="12:21" x14ac:dyDescent="0.3">
      <c r="L3288"/>
      <c r="N3288"/>
      <c r="U3288"/>
    </row>
    <row r="3289" spans="12:21" x14ac:dyDescent="0.3">
      <c r="L3289"/>
      <c r="N3289"/>
      <c r="U3289"/>
    </row>
    <row r="3290" spans="12:21" x14ac:dyDescent="0.3">
      <c r="L3290"/>
      <c r="N3290"/>
      <c r="U3290"/>
    </row>
    <row r="3291" spans="12:21" x14ac:dyDescent="0.3">
      <c r="L3291"/>
      <c r="N3291"/>
      <c r="U3291"/>
    </row>
    <row r="3292" spans="12:21" x14ac:dyDescent="0.3">
      <c r="L3292"/>
      <c r="N3292"/>
      <c r="U3292"/>
    </row>
    <row r="3293" spans="12:21" x14ac:dyDescent="0.3">
      <c r="L3293"/>
      <c r="N3293"/>
      <c r="U3293"/>
    </row>
    <row r="3294" spans="12:21" x14ac:dyDescent="0.3">
      <c r="L3294"/>
      <c r="N3294"/>
      <c r="U3294"/>
    </row>
    <row r="3295" spans="12:21" x14ac:dyDescent="0.3">
      <c r="L3295"/>
      <c r="N3295"/>
      <c r="U3295"/>
    </row>
    <row r="3296" spans="12:21" x14ac:dyDescent="0.3">
      <c r="L3296"/>
      <c r="N3296"/>
      <c r="U3296"/>
    </row>
    <row r="3297" spans="12:21" x14ac:dyDescent="0.3">
      <c r="L3297"/>
      <c r="N3297"/>
      <c r="U3297"/>
    </row>
    <row r="3298" spans="12:21" x14ac:dyDescent="0.3">
      <c r="L3298"/>
      <c r="N3298"/>
      <c r="U3298"/>
    </row>
    <row r="3299" spans="12:21" x14ac:dyDescent="0.3">
      <c r="L3299"/>
      <c r="N3299"/>
      <c r="U3299"/>
    </row>
    <row r="3300" spans="12:21" x14ac:dyDescent="0.3">
      <c r="L3300"/>
      <c r="N3300"/>
      <c r="U3300"/>
    </row>
    <row r="3301" spans="12:21" x14ac:dyDescent="0.3">
      <c r="L3301"/>
      <c r="N3301"/>
      <c r="U3301"/>
    </row>
    <row r="3302" spans="12:21" x14ac:dyDescent="0.3">
      <c r="L3302"/>
      <c r="N3302"/>
      <c r="U3302"/>
    </row>
    <row r="3303" spans="12:21" x14ac:dyDescent="0.3">
      <c r="L3303"/>
      <c r="N3303"/>
      <c r="U3303"/>
    </row>
    <row r="3304" spans="12:21" x14ac:dyDescent="0.3">
      <c r="L3304"/>
      <c r="N3304"/>
      <c r="U3304"/>
    </row>
    <row r="3305" spans="12:21" x14ac:dyDescent="0.3">
      <c r="L3305"/>
      <c r="N3305"/>
      <c r="U3305"/>
    </row>
    <row r="3306" spans="12:21" x14ac:dyDescent="0.3">
      <c r="L3306"/>
      <c r="N3306"/>
      <c r="U3306"/>
    </row>
    <row r="3307" spans="12:21" x14ac:dyDescent="0.3">
      <c r="L3307"/>
      <c r="N3307"/>
      <c r="U3307"/>
    </row>
    <row r="3308" spans="12:21" x14ac:dyDescent="0.3">
      <c r="L3308"/>
      <c r="N3308"/>
      <c r="U3308"/>
    </row>
    <row r="3309" spans="12:21" x14ac:dyDescent="0.3">
      <c r="L3309"/>
      <c r="N3309"/>
      <c r="U3309"/>
    </row>
    <row r="3310" spans="12:21" x14ac:dyDescent="0.3">
      <c r="L3310"/>
      <c r="N3310"/>
      <c r="U3310"/>
    </row>
    <row r="3311" spans="12:21" x14ac:dyDescent="0.3">
      <c r="L3311"/>
      <c r="N3311"/>
      <c r="U3311"/>
    </row>
    <row r="3312" spans="12:21" x14ac:dyDescent="0.3">
      <c r="L3312"/>
      <c r="N3312"/>
      <c r="U3312"/>
    </row>
    <row r="3313" spans="12:21" x14ac:dyDescent="0.3">
      <c r="L3313"/>
      <c r="N3313"/>
      <c r="U3313"/>
    </row>
    <row r="3314" spans="12:21" x14ac:dyDescent="0.3">
      <c r="L3314"/>
      <c r="N3314"/>
      <c r="U3314"/>
    </row>
    <row r="3315" spans="12:21" x14ac:dyDescent="0.3">
      <c r="L3315"/>
      <c r="N3315"/>
      <c r="U3315"/>
    </row>
    <row r="3316" spans="12:21" x14ac:dyDescent="0.3">
      <c r="L3316"/>
      <c r="N3316"/>
      <c r="U3316"/>
    </row>
    <row r="3317" spans="12:21" x14ac:dyDescent="0.3">
      <c r="L3317"/>
      <c r="N3317"/>
      <c r="U3317"/>
    </row>
    <row r="3318" spans="12:21" x14ac:dyDescent="0.3">
      <c r="L3318"/>
      <c r="N3318"/>
      <c r="U3318"/>
    </row>
    <row r="3319" spans="12:21" x14ac:dyDescent="0.3">
      <c r="L3319"/>
      <c r="N3319"/>
      <c r="U3319"/>
    </row>
    <row r="3320" spans="12:21" x14ac:dyDescent="0.3">
      <c r="L3320"/>
      <c r="N3320"/>
      <c r="U3320"/>
    </row>
    <row r="3321" spans="12:21" x14ac:dyDescent="0.3">
      <c r="L3321"/>
      <c r="N3321"/>
      <c r="U3321"/>
    </row>
    <row r="3322" spans="12:21" x14ac:dyDescent="0.3">
      <c r="L3322"/>
      <c r="N3322"/>
      <c r="U3322"/>
    </row>
    <row r="3323" spans="12:21" x14ac:dyDescent="0.3">
      <c r="L3323"/>
      <c r="N3323"/>
      <c r="U3323"/>
    </row>
    <row r="3324" spans="12:21" x14ac:dyDescent="0.3">
      <c r="L3324"/>
      <c r="N3324"/>
      <c r="U3324"/>
    </row>
    <row r="3325" spans="12:21" x14ac:dyDescent="0.3">
      <c r="L3325"/>
      <c r="N3325"/>
      <c r="U3325"/>
    </row>
    <row r="3326" spans="12:21" x14ac:dyDescent="0.3">
      <c r="L3326"/>
      <c r="N3326"/>
      <c r="U3326"/>
    </row>
    <row r="3327" spans="12:21" x14ac:dyDescent="0.3">
      <c r="L3327"/>
      <c r="N3327"/>
      <c r="U3327"/>
    </row>
    <row r="3328" spans="12:21" x14ac:dyDescent="0.3">
      <c r="L3328"/>
      <c r="N3328"/>
      <c r="U3328"/>
    </row>
    <row r="3329" spans="12:21" x14ac:dyDescent="0.3">
      <c r="L3329"/>
      <c r="N3329"/>
      <c r="U3329"/>
    </row>
    <row r="3330" spans="12:21" x14ac:dyDescent="0.3">
      <c r="L3330"/>
      <c r="N3330"/>
      <c r="U3330"/>
    </row>
    <row r="3331" spans="12:21" x14ac:dyDescent="0.3">
      <c r="L3331"/>
      <c r="N3331"/>
      <c r="U3331"/>
    </row>
    <row r="3332" spans="12:21" x14ac:dyDescent="0.3">
      <c r="L3332"/>
      <c r="N3332"/>
      <c r="U3332"/>
    </row>
    <row r="3333" spans="12:21" x14ac:dyDescent="0.3">
      <c r="L3333"/>
      <c r="N3333"/>
      <c r="U3333"/>
    </row>
    <row r="3334" spans="12:21" x14ac:dyDescent="0.3">
      <c r="L3334"/>
      <c r="N3334"/>
      <c r="U3334"/>
    </row>
    <row r="3335" spans="12:21" x14ac:dyDescent="0.3">
      <c r="L3335"/>
      <c r="N3335"/>
      <c r="U3335"/>
    </row>
    <row r="3336" spans="12:21" x14ac:dyDescent="0.3">
      <c r="L3336"/>
      <c r="N3336"/>
      <c r="U3336"/>
    </row>
    <row r="3337" spans="12:21" x14ac:dyDescent="0.3">
      <c r="L3337"/>
      <c r="N3337"/>
      <c r="U3337"/>
    </row>
    <row r="3338" spans="12:21" x14ac:dyDescent="0.3">
      <c r="L3338"/>
      <c r="N3338"/>
      <c r="U3338"/>
    </row>
    <row r="3339" spans="12:21" x14ac:dyDescent="0.3">
      <c r="L3339"/>
      <c r="N3339"/>
      <c r="U3339"/>
    </row>
    <row r="3340" spans="12:21" x14ac:dyDescent="0.3">
      <c r="L3340"/>
      <c r="N3340"/>
      <c r="U3340"/>
    </row>
    <row r="3341" spans="12:21" x14ac:dyDescent="0.3">
      <c r="L3341"/>
      <c r="N3341"/>
      <c r="U3341"/>
    </row>
    <row r="3342" spans="12:21" x14ac:dyDescent="0.3">
      <c r="L3342"/>
      <c r="N3342"/>
      <c r="U3342"/>
    </row>
    <row r="3343" spans="12:21" x14ac:dyDescent="0.3">
      <c r="L3343"/>
      <c r="N3343"/>
      <c r="U3343"/>
    </row>
    <row r="3344" spans="12:21" x14ac:dyDescent="0.3">
      <c r="L3344"/>
      <c r="N3344"/>
      <c r="U3344"/>
    </row>
    <row r="3345" spans="12:21" x14ac:dyDescent="0.3">
      <c r="L3345"/>
      <c r="N3345"/>
      <c r="U3345"/>
    </row>
    <row r="3346" spans="12:21" x14ac:dyDescent="0.3">
      <c r="L3346"/>
      <c r="N3346"/>
      <c r="U3346"/>
    </row>
    <row r="3347" spans="12:21" x14ac:dyDescent="0.3">
      <c r="L3347"/>
      <c r="N3347"/>
      <c r="U3347"/>
    </row>
    <row r="3348" spans="12:21" x14ac:dyDescent="0.3">
      <c r="L3348"/>
      <c r="N3348"/>
      <c r="U3348"/>
    </row>
    <row r="3349" spans="12:21" x14ac:dyDescent="0.3">
      <c r="L3349"/>
      <c r="N3349"/>
      <c r="U3349"/>
    </row>
    <row r="3350" spans="12:21" x14ac:dyDescent="0.3">
      <c r="L3350"/>
      <c r="N3350"/>
      <c r="U3350"/>
    </row>
    <row r="3351" spans="12:21" x14ac:dyDescent="0.3">
      <c r="L3351"/>
      <c r="N3351"/>
      <c r="U3351"/>
    </row>
    <row r="3352" spans="12:21" x14ac:dyDescent="0.3">
      <c r="L3352"/>
      <c r="N3352"/>
      <c r="U3352"/>
    </row>
    <row r="3353" spans="12:21" x14ac:dyDescent="0.3">
      <c r="L3353"/>
      <c r="N3353"/>
      <c r="U3353"/>
    </row>
    <row r="3354" spans="12:21" x14ac:dyDescent="0.3">
      <c r="L3354"/>
      <c r="N3354"/>
      <c r="U3354"/>
    </row>
    <row r="3355" spans="12:21" x14ac:dyDescent="0.3">
      <c r="L3355"/>
      <c r="N3355"/>
      <c r="U3355"/>
    </row>
    <row r="3356" spans="12:21" x14ac:dyDescent="0.3">
      <c r="L3356"/>
      <c r="N3356"/>
      <c r="U3356"/>
    </row>
    <row r="3357" spans="12:21" x14ac:dyDescent="0.3">
      <c r="L3357"/>
      <c r="N3357"/>
      <c r="U3357"/>
    </row>
    <row r="3358" spans="12:21" x14ac:dyDescent="0.3">
      <c r="L3358"/>
      <c r="N3358"/>
      <c r="U3358"/>
    </row>
    <row r="3359" spans="12:21" x14ac:dyDescent="0.3">
      <c r="L3359"/>
      <c r="N3359"/>
      <c r="U3359"/>
    </row>
    <row r="3360" spans="12:21" x14ac:dyDescent="0.3">
      <c r="L3360"/>
      <c r="N3360"/>
      <c r="U3360"/>
    </row>
    <row r="3361" spans="12:21" x14ac:dyDescent="0.3">
      <c r="L3361"/>
      <c r="N3361"/>
      <c r="U3361"/>
    </row>
    <row r="3362" spans="12:21" x14ac:dyDescent="0.3">
      <c r="L3362"/>
      <c r="N3362"/>
      <c r="U3362"/>
    </row>
    <row r="3363" spans="12:21" x14ac:dyDescent="0.3">
      <c r="L3363"/>
      <c r="N3363"/>
      <c r="U3363"/>
    </row>
    <row r="3364" spans="12:21" x14ac:dyDescent="0.3">
      <c r="L3364"/>
      <c r="N3364"/>
      <c r="U3364"/>
    </row>
    <row r="3365" spans="12:21" x14ac:dyDescent="0.3">
      <c r="L3365"/>
      <c r="N3365"/>
      <c r="U3365"/>
    </row>
    <row r="3366" spans="12:21" x14ac:dyDescent="0.3">
      <c r="L3366"/>
      <c r="N3366"/>
      <c r="U3366"/>
    </row>
    <row r="3367" spans="12:21" x14ac:dyDescent="0.3">
      <c r="L3367"/>
      <c r="N3367"/>
      <c r="U3367"/>
    </row>
    <row r="3368" spans="12:21" x14ac:dyDescent="0.3">
      <c r="L3368"/>
      <c r="N3368"/>
      <c r="U3368"/>
    </row>
    <row r="3369" spans="12:21" x14ac:dyDescent="0.3">
      <c r="L3369"/>
      <c r="N3369"/>
      <c r="U3369"/>
    </row>
    <row r="3370" spans="12:21" x14ac:dyDescent="0.3">
      <c r="L3370"/>
      <c r="N3370"/>
      <c r="U3370"/>
    </row>
    <row r="3371" spans="12:21" x14ac:dyDescent="0.3">
      <c r="L3371"/>
      <c r="N3371"/>
      <c r="U3371"/>
    </row>
    <row r="3372" spans="12:21" x14ac:dyDescent="0.3">
      <c r="L3372"/>
      <c r="N3372"/>
      <c r="U3372"/>
    </row>
    <row r="3373" spans="12:21" x14ac:dyDescent="0.3">
      <c r="L3373"/>
      <c r="N3373"/>
      <c r="U3373"/>
    </row>
    <row r="3374" spans="12:21" x14ac:dyDescent="0.3">
      <c r="L3374"/>
      <c r="N3374"/>
      <c r="U3374"/>
    </row>
    <row r="3375" spans="12:21" x14ac:dyDescent="0.3">
      <c r="L3375"/>
      <c r="N3375"/>
      <c r="U3375"/>
    </row>
    <row r="3376" spans="12:21" x14ac:dyDescent="0.3">
      <c r="L3376"/>
      <c r="N3376"/>
      <c r="U3376"/>
    </row>
    <row r="3377" spans="12:21" x14ac:dyDescent="0.3">
      <c r="L3377"/>
      <c r="N3377"/>
      <c r="U3377"/>
    </row>
    <row r="3378" spans="12:21" x14ac:dyDescent="0.3">
      <c r="L3378"/>
      <c r="N3378"/>
      <c r="U3378"/>
    </row>
    <row r="3379" spans="12:21" x14ac:dyDescent="0.3">
      <c r="L3379"/>
      <c r="N3379"/>
      <c r="U3379"/>
    </row>
    <row r="3380" spans="12:21" x14ac:dyDescent="0.3">
      <c r="L3380"/>
      <c r="N3380"/>
      <c r="U3380"/>
    </row>
    <row r="3381" spans="12:21" x14ac:dyDescent="0.3">
      <c r="L3381"/>
      <c r="N3381"/>
      <c r="U3381"/>
    </row>
    <row r="3382" spans="12:21" x14ac:dyDescent="0.3">
      <c r="L3382"/>
      <c r="N3382"/>
      <c r="U3382"/>
    </row>
    <row r="3383" spans="12:21" x14ac:dyDescent="0.3">
      <c r="L3383"/>
      <c r="N3383"/>
      <c r="U3383"/>
    </row>
    <row r="3384" spans="12:21" x14ac:dyDescent="0.3">
      <c r="L3384"/>
      <c r="N3384"/>
      <c r="U3384"/>
    </row>
    <row r="3385" spans="12:21" x14ac:dyDescent="0.3">
      <c r="L3385"/>
      <c r="N3385"/>
      <c r="U3385"/>
    </row>
    <row r="3386" spans="12:21" x14ac:dyDescent="0.3">
      <c r="L3386"/>
      <c r="N3386"/>
      <c r="U3386"/>
    </row>
    <row r="3387" spans="12:21" x14ac:dyDescent="0.3">
      <c r="L3387"/>
      <c r="N3387"/>
      <c r="U3387"/>
    </row>
    <row r="3388" spans="12:21" x14ac:dyDescent="0.3">
      <c r="L3388"/>
      <c r="N3388"/>
      <c r="U3388"/>
    </row>
    <row r="3389" spans="12:21" x14ac:dyDescent="0.3">
      <c r="L3389"/>
      <c r="N3389"/>
      <c r="U3389"/>
    </row>
    <row r="3390" spans="12:21" x14ac:dyDescent="0.3">
      <c r="L3390"/>
      <c r="N3390"/>
      <c r="U3390"/>
    </row>
    <row r="3391" spans="12:21" x14ac:dyDescent="0.3">
      <c r="L3391"/>
      <c r="N3391"/>
      <c r="U3391"/>
    </row>
    <row r="3392" spans="12:21" x14ac:dyDescent="0.3">
      <c r="L3392"/>
      <c r="N3392"/>
      <c r="U3392"/>
    </row>
    <row r="3393" spans="12:21" x14ac:dyDescent="0.3">
      <c r="L3393"/>
      <c r="N3393"/>
      <c r="U3393"/>
    </row>
    <row r="3394" spans="12:21" x14ac:dyDescent="0.3">
      <c r="L3394"/>
      <c r="N3394"/>
      <c r="U3394"/>
    </row>
    <row r="3395" spans="12:21" x14ac:dyDescent="0.3">
      <c r="L3395"/>
      <c r="N3395"/>
      <c r="U3395"/>
    </row>
    <row r="3396" spans="12:21" x14ac:dyDescent="0.3">
      <c r="L3396"/>
      <c r="N3396"/>
      <c r="U3396"/>
    </row>
    <row r="3397" spans="12:21" x14ac:dyDescent="0.3">
      <c r="L3397"/>
      <c r="N3397"/>
      <c r="U3397"/>
    </row>
    <row r="3398" spans="12:21" x14ac:dyDescent="0.3">
      <c r="L3398"/>
      <c r="N3398"/>
      <c r="U3398"/>
    </row>
    <row r="3399" spans="12:21" x14ac:dyDescent="0.3">
      <c r="L3399"/>
      <c r="N3399"/>
      <c r="U3399"/>
    </row>
    <row r="3400" spans="12:21" x14ac:dyDescent="0.3">
      <c r="L3400"/>
      <c r="N3400"/>
      <c r="U3400"/>
    </row>
    <row r="3401" spans="12:21" x14ac:dyDescent="0.3">
      <c r="L3401"/>
      <c r="N3401"/>
      <c r="U3401"/>
    </row>
    <row r="3402" spans="12:21" x14ac:dyDescent="0.3">
      <c r="L3402"/>
      <c r="N3402"/>
      <c r="U3402"/>
    </row>
    <row r="3403" spans="12:21" x14ac:dyDescent="0.3">
      <c r="L3403"/>
      <c r="N3403"/>
      <c r="U3403"/>
    </row>
    <row r="3404" spans="12:21" x14ac:dyDescent="0.3">
      <c r="L3404"/>
      <c r="N3404"/>
      <c r="U3404"/>
    </row>
    <row r="3405" spans="12:21" x14ac:dyDescent="0.3">
      <c r="L3405"/>
      <c r="N3405"/>
      <c r="U3405"/>
    </row>
    <row r="3406" spans="12:21" x14ac:dyDescent="0.3">
      <c r="L3406"/>
      <c r="N3406"/>
      <c r="U3406"/>
    </row>
    <row r="3407" spans="12:21" x14ac:dyDescent="0.3">
      <c r="L3407"/>
      <c r="N3407"/>
      <c r="U3407"/>
    </row>
    <row r="3408" spans="12:21" x14ac:dyDescent="0.3">
      <c r="L3408"/>
      <c r="N3408"/>
      <c r="U3408"/>
    </row>
    <row r="3409" spans="12:21" x14ac:dyDescent="0.3">
      <c r="L3409"/>
      <c r="N3409"/>
      <c r="U3409"/>
    </row>
    <row r="3410" spans="12:21" x14ac:dyDescent="0.3">
      <c r="L3410"/>
      <c r="N3410"/>
      <c r="U3410"/>
    </row>
    <row r="3411" spans="12:21" x14ac:dyDescent="0.3">
      <c r="L3411"/>
      <c r="N3411"/>
      <c r="U3411"/>
    </row>
    <row r="3412" spans="12:21" x14ac:dyDescent="0.3">
      <c r="L3412"/>
      <c r="N3412"/>
      <c r="U3412"/>
    </row>
    <row r="3413" spans="12:21" x14ac:dyDescent="0.3">
      <c r="L3413"/>
      <c r="N3413"/>
      <c r="U3413"/>
    </row>
    <row r="3414" spans="12:21" x14ac:dyDescent="0.3">
      <c r="L3414"/>
      <c r="N3414"/>
      <c r="U3414"/>
    </row>
    <row r="3415" spans="12:21" x14ac:dyDescent="0.3">
      <c r="L3415"/>
      <c r="N3415"/>
      <c r="U3415"/>
    </row>
    <row r="3416" spans="12:21" x14ac:dyDescent="0.3">
      <c r="L3416"/>
      <c r="N3416"/>
      <c r="U3416"/>
    </row>
    <row r="3417" spans="12:21" x14ac:dyDescent="0.3">
      <c r="L3417"/>
      <c r="N3417"/>
      <c r="U3417"/>
    </row>
    <row r="3418" spans="12:21" x14ac:dyDescent="0.3">
      <c r="L3418"/>
      <c r="N3418"/>
      <c r="U3418"/>
    </row>
    <row r="3419" spans="12:21" x14ac:dyDescent="0.3">
      <c r="L3419"/>
      <c r="N3419"/>
      <c r="U3419"/>
    </row>
    <row r="3420" spans="12:21" x14ac:dyDescent="0.3">
      <c r="L3420"/>
      <c r="N3420"/>
      <c r="U3420"/>
    </row>
    <row r="3421" spans="12:21" x14ac:dyDescent="0.3">
      <c r="L3421"/>
      <c r="N3421"/>
      <c r="U3421"/>
    </row>
    <row r="3422" spans="12:21" x14ac:dyDescent="0.3">
      <c r="L3422"/>
      <c r="N3422"/>
      <c r="U3422"/>
    </row>
    <row r="3423" spans="12:21" x14ac:dyDescent="0.3">
      <c r="L3423"/>
      <c r="N3423"/>
      <c r="U3423"/>
    </row>
    <row r="3424" spans="12:21" x14ac:dyDescent="0.3">
      <c r="L3424"/>
      <c r="N3424"/>
      <c r="U3424"/>
    </row>
    <row r="3425" spans="12:21" x14ac:dyDescent="0.3">
      <c r="L3425"/>
      <c r="N3425"/>
      <c r="U3425"/>
    </row>
    <row r="3426" spans="12:21" x14ac:dyDescent="0.3">
      <c r="L3426"/>
      <c r="N3426"/>
      <c r="U3426"/>
    </row>
    <row r="3427" spans="12:21" x14ac:dyDescent="0.3">
      <c r="L3427"/>
      <c r="N3427"/>
      <c r="U3427"/>
    </row>
    <row r="3428" spans="12:21" x14ac:dyDescent="0.3">
      <c r="L3428"/>
      <c r="N3428"/>
      <c r="U3428"/>
    </row>
    <row r="3429" spans="12:21" x14ac:dyDescent="0.3">
      <c r="L3429"/>
      <c r="N3429"/>
      <c r="U3429"/>
    </row>
    <row r="3430" spans="12:21" x14ac:dyDescent="0.3">
      <c r="L3430"/>
      <c r="N3430"/>
      <c r="U3430"/>
    </row>
    <row r="3431" spans="12:21" x14ac:dyDescent="0.3">
      <c r="L3431"/>
      <c r="N3431"/>
      <c r="U3431"/>
    </row>
    <row r="3432" spans="12:21" x14ac:dyDescent="0.3">
      <c r="L3432"/>
      <c r="N3432"/>
      <c r="U3432"/>
    </row>
    <row r="3433" spans="12:21" x14ac:dyDescent="0.3">
      <c r="L3433"/>
      <c r="N3433"/>
      <c r="U3433"/>
    </row>
    <row r="3434" spans="12:21" x14ac:dyDescent="0.3">
      <c r="L3434"/>
      <c r="N3434"/>
      <c r="U3434"/>
    </row>
    <row r="3435" spans="12:21" x14ac:dyDescent="0.3">
      <c r="L3435"/>
      <c r="N3435"/>
      <c r="U3435"/>
    </row>
    <row r="3436" spans="12:21" x14ac:dyDescent="0.3">
      <c r="L3436"/>
      <c r="N3436"/>
      <c r="U3436"/>
    </row>
    <row r="3437" spans="12:21" x14ac:dyDescent="0.3">
      <c r="L3437"/>
      <c r="N3437"/>
      <c r="U3437"/>
    </row>
    <row r="3438" spans="12:21" x14ac:dyDescent="0.3">
      <c r="L3438"/>
      <c r="N3438"/>
      <c r="U3438"/>
    </row>
    <row r="3439" spans="12:21" x14ac:dyDescent="0.3">
      <c r="L3439"/>
      <c r="N3439"/>
      <c r="U3439"/>
    </row>
    <row r="3440" spans="12:21" x14ac:dyDescent="0.3">
      <c r="L3440"/>
      <c r="N3440"/>
      <c r="U3440"/>
    </row>
    <row r="3441" spans="12:21" x14ac:dyDescent="0.3">
      <c r="L3441"/>
      <c r="N3441"/>
      <c r="U3441"/>
    </row>
    <row r="3442" spans="12:21" x14ac:dyDescent="0.3">
      <c r="L3442"/>
      <c r="N3442"/>
      <c r="U3442"/>
    </row>
    <row r="3443" spans="12:21" x14ac:dyDescent="0.3">
      <c r="L3443"/>
      <c r="N3443"/>
      <c r="U3443"/>
    </row>
    <row r="3444" spans="12:21" x14ac:dyDescent="0.3">
      <c r="L3444"/>
      <c r="N3444"/>
      <c r="U3444"/>
    </row>
    <row r="3445" spans="12:21" x14ac:dyDescent="0.3">
      <c r="L3445"/>
      <c r="N3445"/>
      <c r="U3445"/>
    </row>
    <row r="3446" spans="12:21" x14ac:dyDescent="0.3">
      <c r="L3446"/>
      <c r="N3446"/>
      <c r="U3446"/>
    </row>
    <row r="3447" spans="12:21" x14ac:dyDescent="0.3">
      <c r="L3447"/>
      <c r="N3447"/>
      <c r="U3447"/>
    </row>
    <row r="3448" spans="12:21" x14ac:dyDescent="0.3">
      <c r="L3448"/>
      <c r="N3448"/>
      <c r="U3448"/>
    </row>
    <row r="3449" spans="12:21" x14ac:dyDescent="0.3">
      <c r="L3449"/>
      <c r="N3449"/>
      <c r="U3449"/>
    </row>
    <row r="3450" spans="12:21" x14ac:dyDescent="0.3">
      <c r="L3450"/>
      <c r="N3450"/>
      <c r="U3450"/>
    </row>
    <row r="3451" spans="12:21" x14ac:dyDescent="0.3">
      <c r="L3451"/>
      <c r="N3451"/>
      <c r="U3451"/>
    </row>
    <row r="3452" spans="12:21" x14ac:dyDescent="0.3">
      <c r="L3452"/>
      <c r="N3452"/>
      <c r="U3452"/>
    </row>
    <row r="3453" spans="12:21" x14ac:dyDescent="0.3">
      <c r="L3453"/>
      <c r="N3453"/>
      <c r="U3453"/>
    </row>
    <row r="3454" spans="12:21" x14ac:dyDescent="0.3">
      <c r="L3454"/>
      <c r="N3454"/>
      <c r="U3454"/>
    </row>
    <row r="3455" spans="12:21" x14ac:dyDescent="0.3">
      <c r="L3455"/>
      <c r="N3455"/>
      <c r="U3455"/>
    </row>
    <row r="3456" spans="12:21" x14ac:dyDescent="0.3">
      <c r="L3456"/>
      <c r="N3456"/>
      <c r="U3456"/>
    </row>
    <row r="3457" spans="12:21" x14ac:dyDescent="0.3">
      <c r="L3457"/>
      <c r="N3457"/>
      <c r="U3457"/>
    </row>
    <row r="3458" spans="12:21" x14ac:dyDescent="0.3">
      <c r="L3458"/>
      <c r="N3458"/>
      <c r="U3458"/>
    </row>
    <row r="3459" spans="12:21" x14ac:dyDescent="0.3">
      <c r="L3459"/>
      <c r="N3459"/>
      <c r="U3459"/>
    </row>
    <row r="3460" spans="12:21" x14ac:dyDescent="0.3">
      <c r="L3460"/>
      <c r="N3460"/>
      <c r="U3460"/>
    </row>
    <row r="3461" spans="12:21" x14ac:dyDescent="0.3">
      <c r="L3461"/>
      <c r="N3461"/>
      <c r="U3461"/>
    </row>
    <row r="3462" spans="12:21" x14ac:dyDescent="0.3">
      <c r="L3462"/>
      <c r="N3462"/>
      <c r="U3462"/>
    </row>
    <row r="3463" spans="12:21" x14ac:dyDescent="0.3">
      <c r="L3463"/>
      <c r="N3463"/>
      <c r="U3463"/>
    </row>
    <row r="3464" spans="12:21" x14ac:dyDescent="0.3">
      <c r="L3464"/>
      <c r="N3464"/>
      <c r="U3464"/>
    </row>
    <row r="3465" spans="12:21" x14ac:dyDescent="0.3">
      <c r="L3465"/>
      <c r="N3465"/>
      <c r="U3465"/>
    </row>
    <row r="3466" spans="12:21" x14ac:dyDescent="0.3">
      <c r="L3466"/>
      <c r="N3466"/>
      <c r="U3466"/>
    </row>
    <row r="3467" spans="12:21" x14ac:dyDescent="0.3">
      <c r="L3467"/>
      <c r="N3467"/>
      <c r="U3467"/>
    </row>
    <row r="3468" spans="12:21" x14ac:dyDescent="0.3">
      <c r="L3468"/>
      <c r="N3468"/>
      <c r="U3468"/>
    </row>
    <row r="3469" spans="12:21" x14ac:dyDescent="0.3">
      <c r="L3469"/>
      <c r="N3469"/>
      <c r="U3469"/>
    </row>
    <row r="3470" spans="12:21" x14ac:dyDescent="0.3">
      <c r="L3470"/>
      <c r="N3470"/>
      <c r="U3470"/>
    </row>
    <row r="3471" spans="12:21" x14ac:dyDescent="0.3">
      <c r="L3471"/>
      <c r="N3471"/>
      <c r="U3471"/>
    </row>
    <row r="3472" spans="12:21" x14ac:dyDescent="0.3">
      <c r="L3472"/>
      <c r="N3472"/>
      <c r="U3472"/>
    </row>
    <row r="3473" spans="12:21" x14ac:dyDescent="0.3">
      <c r="L3473"/>
      <c r="N3473"/>
      <c r="U3473"/>
    </row>
    <row r="3474" spans="12:21" x14ac:dyDescent="0.3">
      <c r="L3474"/>
      <c r="N3474"/>
      <c r="U3474"/>
    </row>
    <row r="3475" spans="12:21" x14ac:dyDescent="0.3">
      <c r="L3475"/>
      <c r="N3475"/>
      <c r="U3475"/>
    </row>
    <row r="3476" spans="12:21" x14ac:dyDescent="0.3">
      <c r="L3476"/>
      <c r="N3476"/>
      <c r="U3476"/>
    </row>
    <row r="3477" spans="12:21" x14ac:dyDescent="0.3">
      <c r="L3477"/>
      <c r="N3477"/>
      <c r="U3477"/>
    </row>
    <row r="3478" spans="12:21" x14ac:dyDescent="0.3">
      <c r="L3478"/>
      <c r="N3478"/>
      <c r="U3478"/>
    </row>
    <row r="3479" spans="12:21" x14ac:dyDescent="0.3">
      <c r="L3479"/>
      <c r="N3479"/>
      <c r="U3479"/>
    </row>
    <row r="3480" spans="12:21" x14ac:dyDescent="0.3">
      <c r="L3480"/>
      <c r="N3480"/>
      <c r="U3480"/>
    </row>
    <row r="3481" spans="12:21" x14ac:dyDescent="0.3">
      <c r="L3481"/>
      <c r="N3481"/>
      <c r="U3481"/>
    </row>
    <row r="3482" spans="12:21" x14ac:dyDescent="0.3">
      <c r="L3482"/>
      <c r="N3482"/>
      <c r="U3482"/>
    </row>
    <row r="3483" spans="12:21" x14ac:dyDescent="0.3">
      <c r="L3483"/>
      <c r="N3483"/>
      <c r="U3483"/>
    </row>
    <row r="3484" spans="12:21" x14ac:dyDescent="0.3">
      <c r="L3484"/>
      <c r="N3484"/>
      <c r="U3484"/>
    </row>
    <row r="3485" spans="12:21" x14ac:dyDescent="0.3">
      <c r="L3485"/>
      <c r="N3485"/>
      <c r="U3485"/>
    </row>
    <row r="3486" spans="12:21" x14ac:dyDescent="0.3">
      <c r="L3486"/>
      <c r="N3486"/>
      <c r="U3486"/>
    </row>
    <row r="3487" spans="12:21" x14ac:dyDescent="0.3">
      <c r="L3487"/>
      <c r="N3487"/>
      <c r="U3487"/>
    </row>
    <row r="3488" spans="12:21" x14ac:dyDescent="0.3">
      <c r="L3488"/>
      <c r="N3488"/>
      <c r="U3488"/>
    </row>
    <row r="3489" spans="12:21" x14ac:dyDescent="0.3">
      <c r="L3489"/>
      <c r="N3489"/>
      <c r="U3489"/>
    </row>
    <row r="3490" spans="12:21" x14ac:dyDescent="0.3">
      <c r="L3490"/>
      <c r="N3490"/>
      <c r="U3490"/>
    </row>
    <row r="3491" spans="12:21" x14ac:dyDescent="0.3">
      <c r="L3491"/>
      <c r="N3491"/>
      <c r="U3491"/>
    </row>
    <row r="3492" spans="12:21" x14ac:dyDescent="0.3">
      <c r="L3492"/>
      <c r="N3492"/>
      <c r="U3492"/>
    </row>
    <row r="3493" spans="12:21" x14ac:dyDescent="0.3">
      <c r="L3493"/>
      <c r="N3493"/>
      <c r="U3493"/>
    </row>
    <row r="3494" spans="12:21" x14ac:dyDescent="0.3">
      <c r="L3494"/>
      <c r="N3494"/>
      <c r="U3494"/>
    </row>
    <row r="3495" spans="12:21" x14ac:dyDescent="0.3">
      <c r="L3495"/>
      <c r="N3495"/>
      <c r="U3495"/>
    </row>
    <row r="3496" spans="12:21" x14ac:dyDescent="0.3">
      <c r="L3496"/>
      <c r="N3496"/>
      <c r="U3496"/>
    </row>
    <row r="3497" spans="12:21" x14ac:dyDescent="0.3">
      <c r="L3497"/>
      <c r="N3497"/>
      <c r="U3497"/>
    </row>
    <row r="3498" spans="12:21" x14ac:dyDescent="0.3">
      <c r="L3498"/>
      <c r="N3498"/>
      <c r="U3498"/>
    </row>
    <row r="3499" spans="12:21" x14ac:dyDescent="0.3">
      <c r="L3499"/>
      <c r="N3499"/>
      <c r="U3499"/>
    </row>
    <row r="3500" spans="12:21" x14ac:dyDescent="0.3">
      <c r="L3500"/>
      <c r="N3500"/>
      <c r="U3500"/>
    </row>
    <row r="3501" spans="12:21" x14ac:dyDescent="0.3">
      <c r="L3501"/>
      <c r="N3501"/>
      <c r="U3501"/>
    </row>
    <row r="3502" spans="12:21" x14ac:dyDescent="0.3">
      <c r="L3502"/>
      <c r="N3502"/>
      <c r="U3502"/>
    </row>
    <row r="3503" spans="12:21" x14ac:dyDescent="0.3">
      <c r="L3503"/>
      <c r="N3503"/>
      <c r="U3503"/>
    </row>
    <row r="3504" spans="12:21" x14ac:dyDescent="0.3">
      <c r="L3504"/>
      <c r="N3504"/>
      <c r="U3504"/>
    </row>
    <row r="3505" spans="12:21" x14ac:dyDescent="0.3">
      <c r="L3505"/>
      <c r="N3505"/>
      <c r="U3505"/>
    </row>
    <row r="3506" spans="12:21" x14ac:dyDescent="0.3">
      <c r="L3506"/>
      <c r="N3506"/>
      <c r="U3506"/>
    </row>
    <row r="3507" spans="12:21" x14ac:dyDescent="0.3">
      <c r="L3507"/>
      <c r="N3507"/>
      <c r="U3507"/>
    </row>
    <row r="3508" spans="12:21" x14ac:dyDescent="0.3">
      <c r="L3508"/>
      <c r="N3508"/>
      <c r="U3508"/>
    </row>
    <row r="3509" spans="12:21" x14ac:dyDescent="0.3">
      <c r="L3509"/>
      <c r="N3509"/>
      <c r="U3509"/>
    </row>
    <row r="3510" spans="12:21" x14ac:dyDescent="0.3">
      <c r="L3510"/>
      <c r="N3510"/>
      <c r="U3510"/>
    </row>
    <row r="3511" spans="12:21" x14ac:dyDescent="0.3">
      <c r="L3511"/>
      <c r="N3511"/>
      <c r="U3511"/>
    </row>
    <row r="3512" spans="12:21" x14ac:dyDescent="0.3">
      <c r="L3512"/>
      <c r="N3512"/>
      <c r="U3512"/>
    </row>
    <row r="3513" spans="12:21" x14ac:dyDescent="0.3">
      <c r="L3513"/>
      <c r="N3513"/>
      <c r="U3513"/>
    </row>
    <row r="3514" spans="12:21" x14ac:dyDescent="0.3">
      <c r="L3514"/>
      <c r="N3514"/>
      <c r="U3514"/>
    </row>
    <row r="3515" spans="12:21" x14ac:dyDescent="0.3">
      <c r="L3515"/>
      <c r="N3515"/>
      <c r="U3515"/>
    </row>
    <row r="3516" spans="12:21" x14ac:dyDescent="0.3">
      <c r="L3516"/>
      <c r="N3516"/>
      <c r="U3516"/>
    </row>
    <row r="3517" spans="12:21" x14ac:dyDescent="0.3">
      <c r="L3517"/>
      <c r="N3517"/>
      <c r="U3517"/>
    </row>
    <row r="3518" spans="12:21" x14ac:dyDescent="0.3">
      <c r="L3518"/>
      <c r="N3518"/>
      <c r="U3518"/>
    </row>
    <row r="3519" spans="12:21" x14ac:dyDescent="0.3">
      <c r="L3519"/>
      <c r="N3519"/>
      <c r="U3519"/>
    </row>
    <row r="3520" spans="12:21" x14ac:dyDescent="0.3">
      <c r="L3520"/>
      <c r="N3520"/>
      <c r="U3520"/>
    </row>
    <row r="3521" spans="12:21" x14ac:dyDescent="0.3">
      <c r="L3521"/>
      <c r="N3521"/>
      <c r="U3521"/>
    </row>
    <row r="3522" spans="12:21" x14ac:dyDescent="0.3">
      <c r="L3522"/>
      <c r="N3522"/>
      <c r="U3522"/>
    </row>
    <row r="3523" spans="12:21" x14ac:dyDescent="0.3">
      <c r="L3523"/>
      <c r="N3523"/>
      <c r="U3523"/>
    </row>
    <row r="3524" spans="12:21" x14ac:dyDescent="0.3">
      <c r="L3524"/>
      <c r="N3524"/>
      <c r="U3524"/>
    </row>
    <row r="3525" spans="12:21" x14ac:dyDescent="0.3">
      <c r="L3525"/>
      <c r="N3525"/>
      <c r="U3525"/>
    </row>
    <row r="3526" spans="12:21" x14ac:dyDescent="0.3">
      <c r="L3526"/>
      <c r="N3526"/>
      <c r="U3526"/>
    </row>
    <row r="3527" spans="12:21" x14ac:dyDescent="0.3">
      <c r="L3527"/>
      <c r="N3527"/>
      <c r="U3527"/>
    </row>
    <row r="3528" spans="12:21" x14ac:dyDescent="0.3">
      <c r="L3528"/>
      <c r="N3528"/>
      <c r="U3528"/>
    </row>
    <row r="3529" spans="12:21" x14ac:dyDescent="0.3">
      <c r="L3529"/>
      <c r="N3529"/>
      <c r="U3529"/>
    </row>
    <row r="3530" spans="12:21" x14ac:dyDescent="0.3">
      <c r="L3530"/>
      <c r="N3530"/>
      <c r="U3530"/>
    </row>
    <row r="3531" spans="12:21" x14ac:dyDescent="0.3">
      <c r="L3531"/>
      <c r="N3531"/>
      <c r="U3531"/>
    </row>
    <row r="3532" spans="12:21" x14ac:dyDescent="0.3">
      <c r="L3532"/>
      <c r="N3532"/>
      <c r="U3532"/>
    </row>
    <row r="3533" spans="12:21" x14ac:dyDescent="0.3">
      <c r="L3533"/>
      <c r="N3533"/>
      <c r="U3533"/>
    </row>
    <row r="3534" spans="12:21" x14ac:dyDescent="0.3">
      <c r="L3534"/>
      <c r="N3534"/>
      <c r="U3534"/>
    </row>
    <row r="3535" spans="12:21" x14ac:dyDescent="0.3">
      <c r="L3535"/>
      <c r="N3535"/>
      <c r="U3535"/>
    </row>
    <row r="3536" spans="12:21" x14ac:dyDescent="0.3">
      <c r="L3536"/>
      <c r="N3536"/>
      <c r="U3536"/>
    </row>
    <row r="3537" spans="12:21" x14ac:dyDescent="0.3">
      <c r="L3537"/>
      <c r="N3537"/>
      <c r="U3537"/>
    </row>
    <row r="3538" spans="12:21" x14ac:dyDescent="0.3">
      <c r="L3538"/>
      <c r="N3538"/>
      <c r="U3538"/>
    </row>
    <row r="3539" spans="12:21" x14ac:dyDescent="0.3">
      <c r="L3539"/>
      <c r="N3539"/>
      <c r="U3539"/>
    </row>
    <row r="3540" spans="12:21" x14ac:dyDescent="0.3">
      <c r="L3540"/>
      <c r="N3540"/>
      <c r="U3540"/>
    </row>
    <row r="3541" spans="12:21" x14ac:dyDescent="0.3">
      <c r="L3541"/>
      <c r="N3541"/>
      <c r="U3541"/>
    </row>
    <row r="3542" spans="12:21" x14ac:dyDescent="0.3">
      <c r="L3542"/>
      <c r="N3542"/>
      <c r="U3542"/>
    </row>
    <row r="3543" spans="12:21" x14ac:dyDescent="0.3">
      <c r="L3543"/>
      <c r="N3543"/>
      <c r="U3543"/>
    </row>
    <row r="3544" spans="12:21" x14ac:dyDescent="0.3">
      <c r="L3544"/>
      <c r="N3544"/>
      <c r="U3544"/>
    </row>
    <row r="3545" spans="12:21" x14ac:dyDescent="0.3">
      <c r="L3545"/>
      <c r="N3545"/>
      <c r="U3545"/>
    </row>
    <row r="3546" spans="12:21" x14ac:dyDescent="0.3">
      <c r="L3546"/>
      <c r="N3546"/>
      <c r="U3546"/>
    </row>
    <row r="3547" spans="12:21" x14ac:dyDescent="0.3">
      <c r="L3547"/>
      <c r="N3547"/>
      <c r="U3547"/>
    </row>
    <row r="3548" spans="12:21" x14ac:dyDescent="0.3">
      <c r="L3548"/>
      <c r="N3548"/>
      <c r="U3548"/>
    </row>
    <row r="3549" spans="12:21" x14ac:dyDescent="0.3">
      <c r="L3549"/>
      <c r="N3549"/>
      <c r="U3549"/>
    </row>
    <row r="3550" spans="12:21" x14ac:dyDescent="0.3">
      <c r="L3550"/>
      <c r="N3550"/>
      <c r="U3550"/>
    </row>
    <row r="3551" spans="12:21" x14ac:dyDescent="0.3">
      <c r="L3551"/>
      <c r="N3551"/>
      <c r="U3551"/>
    </row>
    <row r="3552" spans="12:21" x14ac:dyDescent="0.3">
      <c r="L3552"/>
      <c r="N3552"/>
      <c r="U3552"/>
    </row>
    <row r="3553" spans="12:21" x14ac:dyDescent="0.3">
      <c r="L3553"/>
      <c r="N3553"/>
      <c r="U3553"/>
    </row>
    <row r="3554" spans="12:21" x14ac:dyDescent="0.3">
      <c r="L3554"/>
      <c r="N3554"/>
      <c r="U3554"/>
    </row>
    <row r="3555" spans="12:21" x14ac:dyDescent="0.3">
      <c r="L3555"/>
      <c r="N3555"/>
      <c r="U3555"/>
    </row>
    <row r="3556" spans="12:21" x14ac:dyDescent="0.3">
      <c r="L3556"/>
      <c r="N3556"/>
      <c r="U3556"/>
    </row>
    <row r="3557" spans="12:21" x14ac:dyDescent="0.3">
      <c r="L3557"/>
      <c r="N3557"/>
      <c r="U3557"/>
    </row>
    <row r="3558" spans="12:21" x14ac:dyDescent="0.3">
      <c r="L3558"/>
      <c r="N3558"/>
      <c r="U3558"/>
    </row>
    <row r="3559" spans="12:21" x14ac:dyDescent="0.3">
      <c r="L3559"/>
      <c r="N3559"/>
      <c r="U3559"/>
    </row>
    <row r="3560" spans="12:21" x14ac:dyDescent="0.3">
      <c r="L3560"/>
      <c r="N3560"/>
      <c r="U3560"/>
    </row>
    <row r="3561" spans="12:21" x14ac:dyDescent="0.3">
      <c r="L3561"/>
      <c r="N3561"/>
      <c r="U3561"/>
    </row>
    <row r="3562" spans="12:21" x14ac:dyDescent="0.3">
      <c r="L3562"/>
      <c r="N3562"/>
      <c r="U3562"/>
    </row>
    <row r="3563" spans="12:21" x14ac:dyDescent="0.3">
      <c r="L3563"/>
      <c r="N3563"/>
      <c r="U3563"/>
    </row>
    <row r="3564" spans="12:21" x14ac:dyDescent="0.3">
      <c r="L3564"/>
      <c r="N3564"/>
      <c r="U3564"/>
    </row>
    <row r="3565" spans="12:21" x14ac:dyDescent="0.3">
      <c r="L3565"/>
      <c r="N3565"/>
      <c r="U3565"/>
    </row>
    <row r="3566" spans="12:21" x14ac:dyDescent="0.3">
      <c r="L3566"/>
      <c r="N3566"/>
      <c r="U3566"/>
    </row>
    <row r="3567" spans="12:21" x14ac:dyDescent="0.3">
      <c r="L3567"/>
      <c r="N3567"/>
      <c r="U3567"/>
    </row>
    <row r="3568" spans="12:21" x14ac:dyDescent="0.3">
      <c r="L3568"/>
      <c r="N3568"/>
      <c r="U3568"/>
    </row>
    <row r="3569" spans="12:21" x14ac:dyDescent="0.3">
      <c r="L3569"/>
      <c r="N3569"/>
      <c r="U3569"/>
    </row>
    <row r="3570" spans="12:21" x14ac:dyDescent="0.3">
      <c r="L3570"/>
      <c r="N3570"/>
      <c r="U3570"/>
    </row>
    <row r="3571" spans="12:21" x14ac:dyDescent="0.3">
      <c r="L3571"/>
      <c r="N3571"/>
      <c r="U3571"/>
    </row>
    <row r="3572" spans="12:21" x14ac:dyDescent="0.3">
      <c r="L3572"/>
      <c r="N3572"/>
      <c r="U3572"/>
    </row>
    <row r="3573" spans="12:21" x14ac:dyDescent="0.3">
      <c r="L3573"/>
      <c r="N3573"/>
      <c r="U3573"/>
    </row>
    <row r="3574" spans="12:21" x14ac:dyDescent="0.3">
      <c r="L3574"/>
      <c r="N3574"/>
      <c r="U3574"/>
    </row>
    <row r="3575" spans="12:21" x14ac:dyDescent="0.3">
      <c r="L3575"/>
      <c r="N3575"/>
      <c r="U3575"/>
    </row>
    <row r="3576" spans="12:21" x14ac:dyDescent="0.3">
      <c r="L3576"/>
      <c r="N3576"/>
      <c r="U3576"/>
    </row>
    <row r="3577" spans="12:21" x14ac:dyDescent="0.3">
      <c r="L3577"/>
      <c r="N3577"/>
      <c r="U3577"/>
    </row>
    <row r="3578" spans="12:21" x14ac:dyDescent="0.3">
      <c r="L3578"/>
      <c r="N3578"/>
      <c r="U3578"/>
    </row>
    <row r="3579" spans="12:21" x14ac:dyDescent="0.3">
      <c r="L3579"/>
      <c r="N3579"/>
      <c r="U3579"/>
    </row>
    <row r="3580" spans="12:21" x14ac:dyDescent="0.3">
      <c r="L3580"/>
      <c r="N3580"/>
      <c r="U3580"/>
    </row>
    <row r="3581" spans="12:21" x14ac:dyDescent="0.3">
      <c r="L3581"/>
      <c r="N3581"/>
      <c r="U3581"/>
    </row>
    <row r="3582" spans="12:21" x14ac:dyDescent="0.3">
      <c r="L3582"/>
      <c r="N3582"/>
      <c r="U3582"/>
    </row>
    <row r="3583" spans="12:21" x14ac:dyDescent="0.3">
      <c r="L3583"/>
      <c r="N3583"/>
      <c r="U3583"/>
    </row>
    <row r="3584" spans="12:21" x14ac:dyDescent="0.3">
      <c r="L3584"/>
      <c r="N3584"/>
      <c r="U3584"/>
    </row>
    <row r="3585" spans="12:21" x14ac:dyDescent="0.3">
      <c r="L3585"/>
      <c r="N3585"/>
      <c r="U3585"/>
    </row>
    <row r="3586" spans="12:21" x14ac:dyDescent="0.3">
      <c r="L3586"/>
      <c r="N3586"/>
      <c r="U3586"/>
    </row>
    <row r="3587" spans="12:21" x14ac:dyDescent="0.3">
      <c r="L3587"/>
      <c r="N3587"/>
      <c r="U3587"/>
    </row>
    <row r="3588" spans="12:21" x14ac:dyDescent="0.3">
      <c r="L3588"/>
      <c r="N3588"/>
      <c r="U3588"/>
    </row>
    <row r="3589" spans="12:21" x14ac:dyDescent="0.3">
      <c r="L3589"/>
      <c r="N3589"/>
      <c r="U3589"/>
    </row>
    <row r="3590" spans="12:21" x14ac:dyDescent="0.3">
      <c r="L3590"/>
      <c r="N3590"/>
      <c r="U3590"/>
    </row>
    <row r="3591" spans="12:21" x14ac:dyDescent="0.3">
      <c r="L3591"/>
      <c r="N3591"/>
      <c r="U3591"/>
    </row>
    <row r="3592" spans="12:21" x14ac:dyDescent="0.3">
      <c r="L3592"/>
      <c r="N3592"/>
      <c r="U3592"/>
    </row>
    <row r="3593" spans="12:21" x14ac:dyDescent="0.3">
      <c r="L3593"/>
      <c r="N3593"/>
      <c r="U3593"/>
    </row>
    <row r="3594" spans="12:21" x14ac:dyDescent="0.3">
      <c r="L3594"/>
      <c r="N3594"/>
      <c r="U3594"/>
    </row>
    <row r="3595" spans="12:21" x14ac:dyDescent="0.3">
      <c r="L3595"/>
      <c r="N3595"/>
      <c r="U3595"/>
    </row>
    <row r="3596" spans="12:21" x14ac:dyDescent="0.3">
      <c r="L3596"/>
      <c r="N3596"/>
      <c r="U3596"/>
    </row>
    <row r="3597" spans="12:21" x14ac:dyDescent="0.3">
      <c r="L3597"/>
      <c r="N3597"/>
      <c r="U3597"/>
    </row>
    <row r="3598" spans="12:21" x14ac:dyDescent="0.3">
      <c r="L3598"/>
      <c r="N3598"/>
      <c r="U3598"/>
    </row>
    <row r="3599" spans="12:21" x14ac:dyDescent="0.3">
      <c r="L3599"/>
      <c r="N3599"/>
      <c r="U3599"/>
    </row>
    <row r="3600" spans="12:21" x14ac:dyDescent="0.3">
      <c r="L3600"/>
      <c r="N3600"/>
      <c r="U3600"/>
    </row>
    <row r="3601" spans="12:21" x14ac:dyDescent="0.3">
      <c r="L3601"/>
      <c r="N3601"/>
      <c r="U3601"/>
    </row>
    <row r="3602" spans="12:21" x14ac:dyDescent="0.3">
      <c r="L3602"/>
      <c r="N3602"/>
      <c r="U3602"/>
    </row>
    <row r="3603" spans="12:21" x14ac:dyDescent="0.3">
      <c r="L3603"/>
      <c r="N3603"/>
      <c r="U3603"/>
    </row>
    <row r="3604" spans="12:21" x14ac:dyDescent="0.3">
      <c r="L3604"/>
      <c r="N3604"/>
      <c r="U3604"/>
    </row>
    <row r="3605" spans="12:21" x14ac:dyDescent="0.3">
      <c r="L3605"/>
      <c r="N3605"/>
      <c r="U3605"/>
    </row>
    <row r="3606" spans="12:21" x14ac:dyDescent="0.3">
      <c r="L3606"/>
      <c r="N3606"/>
      <c r="U3606"/>
    </row>
    <row r="3607" spans="12:21" x14ac:dyDescent="0.3">
      <c r="L3607"/>
      <c r="N3607"/>
      <c r="U3607"/>
    </row>
    <row r="3608" spans="12:21" x14ac:dyDescent="0.3">
      <c r="L3608"/>
      <c r="N3608"/>
      <c r="U3608"/>
    </row>
    <row r="3609" spans="12:21" x14ac:dyDescent="0.3">
      <c r="L3609"/>
      <c r="N3609"/>
      <c r="U3609"/>
    </row>
    <row r="3610" spans="12:21" x14ac:dyDescent="0.3">
      <c r="L3610"/>
      <c r="N3610"/>
      <c r="U3610"/>
    </row>
    <row r="3611" spans="12:21" x14ac:dyDescent="0.3">
      <c r="L3611"/>
      <c r="N3611"/>
      <c r="U3611"/>
    </row>
    <row r="3612" spans="12:21" x14ac:dyDescent="0.3">
      <c r="L3612"/>
      <c r="N3612"/>
      <c r="U3612"/>
    </row>
    <row r="3613" spans="12:21" x14ac:dyDescent="0.3">
      <c r="L3613"/>
      <c r="N3613"/>
      <c r="U3613"/>
    </row>
    <row r="3614" spans="12:21" x14ac:dyDescent="0.3">
      <c r="L3614"/>
      <c r="N3614"/>
      <c r="U3614"/>
    </row>
    <row r="3615" spans="12:21" x14ac:dyDescent="0.3">
      <c r="L3615"/>
      <c r="N3615"/>
      <c r="U3615"/>
    </row>
    <row r="3616" spans="12:21" x14ac:dyDescent="0.3">
      <c r="L3616"/>
      <c r="N3616"/>
      <c r="U3616"/>
    </row>
    <row r="3617" spans="12:21" x14ac:dyDescent="0.3">
      <c r="L3617"/>
      <c r="N3617"/>
      <c r="U3617"/>
    </row>
    <row r="3618" spans="12:21" x14ac:dyDescent="0.3">
      <c r="L3618"/>
      <c r="N3618"/>
      <c r="U3618"/>
    </row>
    <row r="3619" spans="12:21" x14ac:dyDescent="0.3">
      <c r="L3619"/>
      <c r="N3619"/>
      <c r="U3619"/>
    </row>
    <row r="3620" spans="12:21" x14ac:dyDescent="0.3">
      <c r="L3620"/>
      <c r="N3620"/>
      <c r="U3620"/>
    </row>
    <row r="3621" spans="12:21" x14ac:dyDescent="0.3">
      <c r="L3621"/>
      <c r="N3621"/>
      <c r="U3621"/>
    </row>
    <row r="3622" spans="12:21" x14ac:dyDescent="0.3">
      <c r="L3622"/>
      <c r="N3622"/>
      <c r="U3622"/>
    </row>
    <row r="3623" spans="12:21" x14ac:dyDescent="0.3">
      <c r="L3623"/>
      <c r="N3623"/>
      <c r="U3623"/>
    </row>
    <row r="3624" spans="12:21" x14ac:dyDescent="0.3">
      <c r="L3624"/>
      <c r="N3624"/>
      <c r="U3624"/>
    </row>
    <row r="3625" spans="12:21" x14ac:dyDescent="0.3">
      <c r="L3625"/>
      <c r="N3625"/>
      <c r="U3625"/>
    </row>
    <row r="3626" spans="12:21" x14ac:dyDescent="0.3">
      <c r="L3626"/>
      <c r="N3626"/>
      <c r="U3626"/>
    </row>
    <row r="3627" spans="12:21" x14ac:dyDescent="0.3">
      <c r="L3627"/>
      <c r="N3627"/>
      <c r="U3627"/>
    </row>
    <row r="3628" spans="12:21" x14ac:dyDescent="0.3">
      <c r="L3628"/>
      <c r="N3628"/>
      <c r="U3628"/>
    </row>
    <row r="3629" spans="12:21" x14ac:dyDescent="0.3">
      <c r="L3629"/>
      <c r="N3629"/>
      <c r="U3629"/>
    </row>
    <row r="3630" spans="12:21" x14ac:dyDescent="0.3">
      <c r="L3630"/>
      <c r="N3630"/>
      <c r="U3630"/>
    </row>
    <row r="3631" spans="12:21" x14ac:dyDescent="0.3">
      <c r="L3631"/>
      <c r="N3631"/>
      <c r="U3631"/>
    </row>
    <row r="3632" spans="12:21" x14ac:dyDescent="0.3">
      <c r="L3632"/>
      <c r="N3632"/>
      <c r="U3632"/>
    </row>
    <row r="3633" spans="12:21" x14ac:dyDescent="0.3">
      <c r="L3633"/>
      <c r="N3633"/>
      <c r="U3633"/>
    </row>
    <row r="3634" spans="12:21" x14ac:dyDescent="0.3">
      <c r="L3634"/>
      <c r="N3634"/>
      <c r="U3634"/>
    </row>
    <row r="3635" spans="12:21" x14ac:dyDescent="0.3">
      <c r="L3635"/>
      <c r="N3635"/>
      <c r="U3635"/>
    </row>
    <row r="3636" spans="12:21" x14ac:dyDescent="0.3">
      <c r="L3636"/>
      <c r="N3636"/>
      <c r="U3636"/>
    </row>
    <row r="3637" spans="12:21" x14ac:dyDescent="0.3">
      <c r="L3637"/>
      <c r="N3637"/>
      <c r="U3637"/>
    </row>
    <row r="3638" spans="12:21" x14ac:dyDescent="0.3">
      <c r="L3638"/>
      <c r="N3638"/>
      <c r="U3638"/>
    </row>
    <row r="3639" spans="12:21" x14ac:dyDescent="0.3">
      <c r="L3639"/>
      <c r="N3639"/>
      <c r="U3639"/>
    </row>
    <row r="3640" spans="12:21" x14ac:dyDescent="0.3">
      <c r="L3640"/>
      <c r="N3640"/>
      <c r="U3640"/>
    </row>
    <row r="3641" spans="12:21" x14ac:dyDescent="0.3">
      <c r="L3641"/>
      <c r="N3641"/>
      <c r="U3641"/>
    </row>
    <row r="3642" spans="12:21" x14ac:dyDescent="0.3">
      <c r="L3642"/>
      <c r="N3642"/>
      <c r="U3642"/>
    </row>
    <row r="3643" spans="12:21" x14ac:dyDescent="0.3">
      <c r="L3643"/>
      <c r="N3643"/>
      <c r="U3643"/>
    </row>
    <row r="3644" spans="12:21" x14ac:dyDescent="0.3">
      <c r="L3644"/>
      <c r="N3644"/>
      <c r="U3644"/>
    </row>
    <row r="3645" spans="12:21" x14ac:dyDescent="0.3">
      <c r="L3645"/>
      <c r="N3645"/>
      <c r="U3645"/>
    </row>
    <row r="3646" spans="12:21" x14ac:dyDescent="0.3">
      <c r="L3646"/>
      <c r="N3646"/>
      <c r="U3646"/>
    </row>
    <row r="3647" spans="12:21" x14ac:dyDescent="0.3">
      <c r="L3647"/>
      <c r="N3647"/>
      <c r="U3647"/>
    </row>
    <row r="3648" spans="12:21" x14ac:dyDescent="0.3">
      <c r="L3648"/>
      <c r="N3648"/>
      <c r="U3648"/>
    </row>
    <row r="3649" spans="12:21" x14ac:dyDescent="0.3">
      <c r="L3649"/>
      <c r="N3649"/>
      <c r="U3649"/>
    </row>
    <row r="3650" spans="12:21" x14ac:dyDescent="0.3">
      <c r="L3650"/>
      <c r="N3650"/>
      <c r="U3650"/>
    </row>
    <row r="3651" spans="12:21" x14ac:dyDescent="0.3">
      <c r="L3651"/>
      <c r="N3651"/>
      <c r="U3651"/>
    </row>
    <row r="3652" spans="12:21" x14ac:dyDescent="0.3">
      <c r="L3652"/>
      <c r="N3652"/>
      <c r="U3652"/>
    </row>
    <row r="3653" spans="12:21" x14ac:dyDescent="0.3">
      <c r="L3653"/>
      <c r="N3653"/>
      <c r="U3653"/>
    </row>
    <row r="3654" spans="12:21" x14ac:dyDescent="0.3">
      <c r="L3654"/>
      <c r="N3654"/>
      <c r="U3654"/>
    </row>
    <row r="3655" spans="12:21" x14ac:dyDescent="0.3">
      <c r="L3655"/>
      <c r="N3655"/>
      <c r="U3655"/>
    </row>
    <row r="3656" spans="12:21" x14ac:dyDescent="0.3">
      <c r="L3656"/>
      <c r="N3656"/>
      <c r="U3656"/>
    </row>
    <row r="3657" spans="12:21" x14ac:dyDescent="0.3">
      <c r="L3657"/>
      <c r="N3657"/>
      <c r="U3657"/>
    </row>
    <row r="3658" spans="12:21" x14ac:dyDescent="0.3">
      <c r="L3658"/>
      <c r="N3658"/>
      <c r="U3658"/>
    </row>
    <row r="3659" spans="12:21" x14ac:dyDescent="0.3">
      <c r="L3659"/>
      <c r="N3659"/>
      <c r="U3659"/>
    </row>
    <row r="3660" spans="12:21" x14ac:dyDescent="0.3">
      <c r="L3660"/>
      <c r="N3660"/>
      <c r="U3660"/>
    </row>
    <row r="3661" spans="12:21" x14ac:dyDescent="0.3">
      <c r="L3661"/>
      <c r="N3661"/>
      <c r="U3661"/>
    </row>
    <row r="3662" spans="12:21" x14ac:dyDescent="0.3">
      <c r="L3662"/>
      <c r="N3662"/>
      <c r="U3662"/>
    </row>
    <row r="3663" spans="12:21" x14ac:dyDescent="0.3">
      <c r="L3663"/>
      <c r="N3663"/>
      <c r="U3663"/>
    </row>
    <row r="3664" spans="12:21" x14ac:dyDescent="0.3">
      <c r="L3664"/>
      <c r="N3664"/>
      <c r="U3664"/>
    </row>
    <row r="3665" spans="12:21" x14ac:dyDescent="0.3">
      <c r="L3665"/>
      <c r="N3665"/>
      <c r="U3665"/>
    </row>
    <row r="3666" spans="12:21" x14ac:dyDescent="0.3">
      <c r="L3666"/>
      <c r="N3666"/>
      <c r="U3666"/>
    </row>
    <row r="3667" spans="12:21" x14ac:dyDescent="0.3">
      <c r="L3667"/>
      <c r="N3667"/>
      <c r="U3667"/>
    </row>
    <row r="3668" spans="12:21" x14ac:dyDescent="0.3">
      <c r="L3668"/>
      <c r="N3668"/>
      <c r="U3668"/>
    </row>
    <row r="3669" spans="12:21" x14ac:dyDescent="0.3">
      <c r="L3669"/>
      <c r="N3669"/>
      <c r="U3669"/>
    </row>
    <row r="3670" spans="12:21" x14ac:dyDescent="0.3">
      <c r="L3670"/>
      <c r="N3670"/>
      <c r="U3670"/>
    </row>
    <row r="3671" spans="12:21" x14ac:dyDescent="0.3">
      <c r="L3671"/>
      <c r="N3671"/>
      <c r="U3671"/>
    </row>
    <row r="3672" spans="12:21" x14ac:dyDescent="0.3">
      <c r="L3672"/>
      <c r="N3672"/>
      <c r="U3672"/>
    </row>
    <row r="3673" spans="12:21" x14ac:dyDescent="0.3">
      <c r="L3673"/>
      <c r="N3673"/>
      <c r="U3673"/>
    </row>
    <row r="3674" spans="12:21" x14ac:dyDescent="0.3">
      <c r="L3674"/>
      <c r="N3674"/>
      <c r="U3674"/>
    </row>
    <row r="3675" spans="12:21" x14ac:dyDescent="0.3">
      <c r="L3675"/>
      <c r="N3675"/>
      <c r="U3675"/>
    </row>
    <row r="3676" spans="12:21" x14ac:dyDescent="0.3">
      <c r="L3676"/>
      <c r="N3676"/>
      <c r="U3676"/>
    </row>
    <row r="3677" spans="12:21" x14ac:dyDescent="0.3">
      <c r="L3677"/>
      <c r="N3677"/>
      <c r="U3677"/>
    </row>
    <row r="3678" spans="12:21" x14ac:dyDescent="0.3">
      <c r="L3678"/>
      <c r="N3678"/>
      <c r="U3678"/>
    </row>
    <row r="3679" spans="12:21" x14ac:dyDescent="0.3">
      <c r="L3679"/>
      <c r="N3679"/>
      <c r="U3679"/>
    </row>
    <row r="3680" spans="12:21" x14ac:dyDescent="0.3">
      <c r="L3680"/>
      <c r="N3680"/>
      <c r="U3680"/>
    </row>
    <row r="3681" spans="12:21" x14ac:dyDescent="0.3">
      <c r="L3681"/>
      <c r="N3681"/>
      <c r="U3681"/>
    </row>
    <row r="3682" spans="12:21" x14ac:dyDescent="0.3">
      <c r="L3682"/>
      <c r="N3682"/>
      <c r="U3682"/>
    </row>
    <row r="3683" spans="12:21" x14ac:dyDescent="0.3">
      <c r="L3683"/>
      <c r="N3683"/>
      <c r="U3683"/>
    </row>
    <row r="3684" spans="12:21" x14ac:dyDescent="0.3">
      <c r="L3684"/>
      <c r="N3684"/>
      <c r="U3684"/>
    </row>
    <row r="3685" spans="12:21" x14ac:dyDescent="0.3">
      <c r="L3685"/>
      <c r="N3685"/>
      <c r="U3685"/>
    </row>
    <row r="3686" spans="12:21" x14ac:dyDescent="0.3">
      <c r="L3686"/>
      <c r="N3686"/>
      <c r="U3686"/>
    </row>
    <row r="3687" spans="12:21" x14ac:dyDescent="0.3">
      <c r="L3687"/>
      <c r="N3687"/>
      <c r="U3687"/>
    </row>
    <row r="3688" spans="12:21" x14ac:dyDescent="0.3">
      <c r="L3688"/>
      <c r="N3688"/>
      <c r="U3688"/>
    </row>
    <row r="3689" spans="12:21" x14ac:dyDescent="0.3">
      <c r="L3689"/>
      <c r="N3689"/>
      <c r="U3689"/>
    </row>
    <row r="3690" spans="12:21" x14ac:dyDescent="0.3">
      <c r="L3690"/>
      <c r="N3690"/>
      <c r="U3690"/>
    </row>
    <row r="3691" spans="12:21" x14ac:dyDescent="0.3">
      <c r="L3691"/>
      <c r="N3691"/>
      <c r="U3691"/>
    </row>
    <row r="3692" spans="12:21" x14ac:dyDescent="0.3">
      <c r="L3692"/>
      <c r="N3692"/>
      <c r="U3692"/>
    </row>
    <row r="3693" spans="12:21" x14ac:dyDescent="0.3">
      <c r="L3693"/>
      <c r="N3693"/>
      <c r="U3693"/>
    </row>
    <row r="3694" spans="12:21" x14ac:dyDescent="0.3">
      <c r="L3694"/>
      <c r="N3694"/>
      <c r="U3694"/>
    </row>
    <row r="3695" spans="12:21" x14ac:dyDescent="0.3">
      <c r="L3695"/>
      <c r="N3695"/>
      <c r="U3695"/>
    </row>
    <row r="3696" spans="12:21" x14ac:dyDescent="0.3">
      <c r="L3696"/>
      <c r="N3696"/>
      <c r="U3696"/>
    </row>
    <row r="3697" spans="12:21" x14ac:dyDescent="0.3">
      <c r="L3697"/>
      <c r="N3697"/>
      <c r="U3697"/>
    </row>
    <row r="3698" spans="12:21" x14ac:dyDescent="0.3">
      <c r="L3698"/>
      <c r="N3698"/>
      <c r="U3698"/>
    </row>
    <row r="3699" spans="12:21" x14ac:dyDescent="0.3">
      <c r="L3699"/>
      <c r="N3699"/>
      <c r="U3699"/>
    </row>
    <row r="3700" spans="12:21" x14ac:dyDescent="0.3">
      <c r="L3700"/>
      <c r="N3700"/>
      <c r="U3700"/>
    </row>
    <row r="3701" spans="12:21" x14ac:dyDescent="0.3">
      <c r="L3701"/>
      <c r="N3701"/>
      <c r="U3701"/>
    </row>
    <row r="3702" spans="12:21" x14ac:dyDescent="0.3">
      <c r="L3702"/>
      <c r="N3702"/>
      <c r="U3702"/>
    </row>
    <row r="3703" spans="12:21" x14ac:dyDescent="0.3">
      <c r="L3703"/>
      <c r="N3703"/>
      <c r="U3703"/>
    </row>
    <row r="3704" spans="12:21" x14ac:dyDescent="0.3">
      <c r="L3704"/>
      <c r="N3704"/>
      <c r="U3704"/>
    </row>
    <row r="3705" spans="12:21" x14ac:dyDescent="0.3">
      <c r="L3705"/>
      <c r="N3705"/>
      <c r="U3705"/>
    </row>
    <row r="3706" spans="12:21" x14ac:dyDescent="0.3">
      <c r="L3706"/>
      <c r="N3706"/>
      <c r="U3706"/>
    </row>
    <row r="3707" spans="12:21" x14ac:dyDescent="0.3">
      <c r="L3707"/>
      <c r="N3707"/>
      <c r="U3707"/>
    </row>
    <row r="3708" spans="12:21" x14ac:dyDescent="0.3">
      <c r="L3708"/>
      <c r="N3708"/>
      <c r="U3708"/>
    </row>
    <row r="3709" spans="12:21" x14ac:dyDescent="0.3">
      <c r="L3709"/>
      <c r="N3709"/>
      <c r="U3709"/>
    </row>
    <row r="3710" spans="12:21" x14ac:dyDescent="0.3">
      <c r="L3710"/>
      <c r="N3710"/>
      <c r="U3710"/>
    </row>
    <row r="3711" spans="12:21" x14ac:dyDescent="0.3">
      <c r="L3711"/>
      <c r="N3711"/>
      <c r="U3711"/>
    </row>
    <row r="3712" spans="12:21" x14ac:dyDescent="0.3">
      <c r="L3712"/>
      <c r="N3712"/>
      <c r="U3712"/>
    </row>
    <row r="3713" spans="12:21" x14ac:dyDescent="0.3">
      <c r="L3713"/>
      <c r="N3713"/>
      <c r="U3713"/>
    </row>
    <row r="3714" spans="12:21" x14ac:dyDescent="0.3">
      <c r="L3714"/>
      <c r="N3714"/>
      <c r="U3714"/>
    </row>
    <row r="3715" spans="12:21" x14ac:dyDescent="0.3">
      <c r="L3715"/>
      <c r="N3715"/>
      <c r="U3715"/>
    </row>
    <row r="3716" spans="12:21" x14ac:dyDescent="0.3">
      <c r="L3716"/>
      <c r="N3716"/>
      <c r="U3716"/>
    </row>
    <row r="3717" spans="12:21" x14ac:dyDescent="0.3">
      <c r="L3717"/>
      <c r="N3717"/>
      <c r="U3717"/>
    </row>
    <row r="3718" spans="12:21" x14ac:dyDescent="0.3">
      <c r="L3718"/>
      <c r="N3718"/>
      <c r="U3718"/>
    </row>
    <row r="3719" spans="12:21" x14ac:dyDescent="0.3">
      <c r="L3719"/>
      <c r="N3719"/>
      <c r="U3719"/>
    </row>
    <row r="3720" spans="12:21" x14ac:dyDescent="0.3">
      <c r="L3720"/>
      <c r="N3720"/>
      <c r="U3720"/>
    </row>
    <row r="3721" spans="12:21" x14ac:dyDescent="0.3">
      <c r="L3721"/>
      <c r="N3721"/>
      <c r="U3721"/>
    </row>
    <row r="3722" spans="12:21" x14ac:dyDescent="0.3">
      <c r="L3722"/>
      <c r="N3722"/>
      <c r="U3722"/>
    </row>
    <row r="3723" spans="12:21" x14ac:dyDescent="0.3">
      <c r="L3723"/>
      <c r="N3723"/>
      <c r="U3723"/>
    </row>
    <row r="3724" spans="12:21" x14ac:dyDescent="0.3">
      <c r="L3724"/>
      <c r="N3724"/>
      <c r="U3724"/>
    </row>
    <row r="3725" spans="12:21" x14ac:dyDescent="0.3">
      <c r="L3725"/>
      <c r="N3725"/>
      <c r="U3725"/>
    </row>
    <row r="3726" spans="12:21" x14ac:dyDescent="0.3">
      <c r="L3726"/>
      <c r="N3726"/>
      <c r="U3726"/>
    </row>
    <row r="3727" spans="12:21" x14ac:dyDescent="0.3">
      <c r="L3727"/>
      <c r="N3727"/>
      <c r="U3727"/>
    </row>
    <row r="3728" spans="12:21" x14ac:dyDescent="0.3">
      <c r="L3728"/>
      <c r="N3728"/>
      <c r="U3728"/>
    </row>
    <row r="3729" spans="12:21" x14ac:dyDescent="0.3">
      <c r="L3729"/>
      <c r="N3729"/>
      <c r="U3729"/>
    </row>
    <row r="3730" spans="12:21" x14ac:dyDescent="0.3">
      <c r="L3730"/>
      <c r="N3730"/>
      <c r="U3730"/>
    </row>
    <row r="3731" spans="12:21" x14ac:dyDescent="0.3">
      <c r="L3731"/>
      <c r="N3731"/>
      <c r="U3731"/>
    </row>
    <row r="3732" spans="12:21" x14ac:dyDescent="0.3">
      <c r="L3732"/>
      <c r="N3732"/>
      <c r="U3732"/>
    </row>
    <row r="3733" spans="12:21" x14ac:dyDescent="0.3">
      <c r="L3733"/>
      <c r="N3733"/>
      <c r="U3733"/>
    </row>
    <row r="3734" spans="12:21" x14ac:dyDescent="0.3">
      <c r="L3734"/>
      <c r="N3734"/>
      <c r="U3734"/>
    </row>
    <row r="3735" spans="12:21" x14ac:dyDescent="0.3">
      <c r="L3735"/>
      <c r="N3735"/>
      <c r="U3735"/>
    </row>
    <row r="3736" spans="12:21" x14ac:dyDescent="0.3">
      <c r="L3736"/>
      <c r="N3736"/>
      <c r="U3736"/>
    </row>
    <row r="3737" spans="12:21" x14ac:dyDescent="0.3">
      <c r="L3737"/>
      <c r="N3737"/>
      <c r="U3737"/>
    </row>
    <row r="3738" spans="12:21" x14ac:dyDescent="0.3">
      <c r="L3738"/>
      <c r="N3738"/>
      <c r="U3738"/>
    </row>
    <row r="3739" spans="12:21" x14ac:dyDescent="0.3">
      <c r="L3739"/>
      <c r="N3739"/>
      <c r="U3739"/>
    </row>
    <row r="3740" spans="12:21" x14ac:dyDescent="0.3">
      <c r="L3740"/>
      <c r="N3740"/>
      <c r="U3740"/>
    </row>
    <row r="3741" spans="12:21" x14ac:dyDescent="0.3">
      <c r="L3741"/>
      <c r="N3741"/>
      <c r="U3741"/>
    </row>
    <row r="3742" spans="12:21" x14ac:dyDescent="0.3">
      <c r="L3742"/>
      <c r="N3742"/>
      <c r="U3742"/>
    </row>
    <row r="3743" spans="12:21" x14ac:dyDescent="0.3">
      <c r="L3743"/>
      <c r="N3743"/>
      <c r="U3743"/>
    </row>
    <row r="3744" spans="12:21" x14ac:dyDescent="0.3">
      <c r="L3744"/>
      <c r="N3744"/>
      <c r="U3744"/>
    </row>
    <row r="3745" spans="12:21" x14ac:dyDescent="0.3">
      <c r="L3745"/>
      <c r="N3745"/>
      <c r="U3745"/>
    </row>
    <row r="3746" spans="12:21" x14ac:dyDescent="0.3">
      <c r="L3746"/>
      <c r="N3746"/>
      <c r="U3746"/>
    </row>
    <row r="3747" spans="12:21" x14ac:dyDescent="0.3">
      <c r="L3747"/>
      <c r="N3747"/>
      <c r="U3747"/>
    </row>
    <row r="3748" spans="12:21" x14ac:dyDescent="0.3">
      <c r="L3748"/>
      <c r="N3748"/>
      <c r="U3748"/>
    </row>
    <row r="3749" spans="12:21" x14ac:dyDescent="0.3">
      <c r="L3749"/>
      <c r="N3749"/>
      <c r="U3749"/>
    </row>
    <row r="3750" spans="12:21" x14ac:dyDescent="0.3">
      <c r="L3750"/>
      <c r="N3750"/>
      <c r="U3750"/>
    </row>
    <row r="3751" spans="12:21" x14ac:dyDescent="0.3">
      <c r="L3751"/>
      <c r="N3751"/>
      <c r="U3751"/>
    </row>
    <row r="3752" spans="12:21" x14ac:dyDescent="0.3">
      <c r="L3752"/>
      <c r="N3752"/>
      <c r="U3752"/>
    </row>
    <row r="3753" spans="12:21" x14ac:dyDescent="0.3">
      <c r="L3753"/>
      <c r="N3753"/>
      <c r="U3753"/>
    </row>
    <row r="3754" spans="12:21" x14ac:dyDescent="0.3">
      <c r="L3754"/>
      <c r="N3754"/>
      <c r="U3754"/>
    </row>
    <row r="3755" spans="12:21" x14ac:dyDescent="0.3">
      <c r="L3755"/>
      <c r="N3755"/>
      <c r="U3755"/>
    </row>
    <row r="3756" spans="12:21" x14ac:dyDescent="0.3">
      <c r="L3756"/>
      <c r="N3756"/>
      <c r="U3756"/>
    </row>
    <row r="3757" spans="12:21" x14ac:dyDescent="0.3">
      <c r="L3757"/>
      <c r="N3757"/>
      <c r="U3757"/>
    </row>
    <row r="3758" spans="12:21" x14ac:dyDescent="0.3">
      <c r="L3758"/>
      <c r="N3758"/>
      <c r="U3758"/>
    </row>
    <row r="3759" spans="12:21" x14ac:dyDescent="0.3">
      <c r="L3759"/>
      <c r="N3759"/>
      <c r="U3759"/>
    </row>
    <row r="3760" spans="12:21" x14ac:dyDescent="0.3">
      <c r="L3760"/>
      <c r="N3760"/>
      <c r="U3760"/>
    </row>
    <row r="3761" spans="12:21" x14ac:dyDescent="0.3">
      <c r="L3761"/>
      <c r="N3761"/>
      <c r="U3761"/>
    </row>
    <row r="3762" spans="12:21" x14ac:dyDescent="0.3">
      <c r="L3762"/>
      <c r="N3762"/>
      <c r="U3762"/>
    </row>
    <row r="3763" spans="12:21" x14ac:dyDescent="0.3">
      <c r="L3763"/>
      <c r="N3763"/>
      <c r="U3763"/>
    </row>
    <row r="3764" spans="12:21" x14ac:dyDescent="0.3">
      <c r="L3764"/>
      <c r="N3764"/>
      <c r="U3764"/>
    </row>
    <row r="3765" spans="12:21" x14ac:dyDescent="0.3">
      <c r="L3765"/>
      <c r="N3765"/>
      <c r="U3765"/>
    </row>
    <row r="3766" spans="12:21" x14ac:dyDescent="0.3">
      <c r="L3766"/>
      <c r="N3766"/>
      <c r="U3766"/>
    </row>
    <row r="3767" spans="12:21" x14ac:dyDescent="0.3">
      <c r="L3767"/>
      <c r="N3767"/>
      <c r="U3767"/>
    </row>
    <row r="3768" spans="12:21" x14ac:dyDescent="0.3">
      <c r="L3768"/>
      <c r="N3768"/>
      <c r="U3768"/>
    </row>
    <row r="3769" spans="12:21" x14ac:dyDescent="0.3">
      <c r="L3769"/>
      <c r="N3769"/>
      <c r="U3769"/>
    </row>
    <row r="3770" spans="12:21" x14ac:dyDescent="0.3">
      <c r="L3770"/>
      <c r="N3770"/>
      <c r="U3770"/>
    </row>
    <row r="3771" spans="12:21" x14ac:dyDescent="0.3">
      <c r="L3771"/>
      <c r="N3771"/>
      <c r="U3771"/>
    </row>
    <row r="3772" spans="12:21" x14ac:dyDescent="0.3">
      <c r="L3772"/>
      <c r="N3772"/>
      <c r="U3772"/>
    </row>
    <row r="3773" spans="12:21" x14ac:dyDescent="0.3">
      <c r="L3773"/>
      <c r="N3773"/>
      <c r="U3773"/>
    </row>
    <row r="3774" spans="12:21" x14ac:dyDescent="0.3">
      <c r="L3774"/>
      <c r="N3774"/>
      <c r="U3774"/>
    </row>
    <row r="3775" spans="12:21" x14ac:dyDescent="0.3">
      <c r="L3775"/>
      <c r="N3775"/>
      <c r="U3775"/>
    </row>
    <row r="3776" spans="12:21" x14ac:dyDescent="0.3">
      <c r="L3776"/>
      <c r="N3776"/>
      <c r="U3776"/>
    </row>
    <row r="3777" spans="12:21" x14ac:dyDescent="0.3">
      <c r="L3777"/>
      <c r="N3777"/>
      <c r="U3777"/>
    </row>
    <row r="3778" spans="12:21" x14ac:dyDescent="0.3">
      <c r="L3778"/>
      <c r="N3778"/>
      <c r="U3778"/>
    </row>
    <row r="3779" spans="12:21" x14ac:dyDescent="0.3">
      <c r="L3779"/>
      <c r="N3779"/>
      <c r="U3779"/>
    </row>
    <row r="3780" spans="12:21" x14ac:dyDescent="0.3">
      <c r="L3780"/>
      <c r="N3780"/>
      <c r="U3780"/>
    </row>
    <row r="3781" spans="12:21" x14ac:dyDescent="0.3">
      <c r="L3781"/>
      <c r="N3781"/>
      <c r="U3781"/>
    </row>
    <row r="3782" spans="12:21" x14ac:dyDescent="0.3">
      <c r="L3782"/>
      <c r="N3782"/>
      <c r="U3782"/>
    </row>
    <row r="3783" spans="12:21" x14ac:dyDescent="0.3">
      <c r="L3783"/>
      <c r="N3783"/>
      <c r="U3783"/>
    </row>
    <row r="3784" spans="12:21" x14ac:dyDescent="0.3">
      <c r="L3784"/>
      <c r="N3784"/>
      <c r="U3784"/>
    </row>
    <row r="3785" spans="12:21" x14ac:dyDescent="0.3">
      <c r="L3785"/>
      <c r="N3785"/>
      <c r="U3785"/>
    </row>
    <row r="3786" spans="12:21" x14ac:dyDescent="0.3">
      <c r="L3786"/>
      <c r="N3786"/>
      <c r="U3786"/>
    </row>
    <row r="3787" spans="12:21" x14ac:dyDescent="0.3">
      <c r="L3787"/>
      <c r="N3787"/>
      <c r="U3787"/>
    </row>
    <row r="3788" spans="12:21" x14ac:dyDescent="0.3">
      <c r="L3788"/>
      <c r="N3788"/>
      <c r="U3788"/>
    </row>
    <row r="3789" spans="12:21" x14ac:dyDescent="0.3">
      <c r="L3789"/>
      <c r="N3789"/>
      <c r="U3789"/>
    </row>
    <row r="3790" spans="12:21" x14ac:dyDescent="0.3">
      <c r="L3790"/>
      <c r="N3790"/>
      <c r="U3790"/>
    </row>
    <row r="3791" spans="12:21" x14ac:dyDescent="0.3">
      <c r="L3791"/>
      <c r="N3791"/>
      <c r="U3791"/>
    </row>
    <row r="3792" spans="12:21" x14ac:dyDescent="0.3">
      <c r="L3792"/>
      <c r="N3792"/>
      <c r="U3792"/>
    </row>
    <row r="3793" spans="12:21" x14ac:dyDescent="0.3">
      <c r="L3793"/>
      <c r="N3793"/>
      <c r="U3793"/>
    </row>
    <row r="3794" spans="12:21" x14ac:dyDescent="0.3">
      <c r="L3794"/>
      <c r="N3794"/>
      <c r="U3794"/>
    </row>
    <row r="3795" spans="12:21" x14ac:dyDescent="0.3">
      <c r="L3795"/>
      <c r="N3795"/>
      <c r="U3795"/>
    </row>
    <row r="3796" spans="12:21" x14ac:dyDescent="0.3">
      <c r="L3796"/>
      <c r="N3796"/>
      <c r="U3796"/>
    </row>
    <row r="3797" spans="12:21" x14ac:dyDescent="0.3">
      <c r="L3797"/>
      <c r="N3797"/>
      <c r="U3797"/>
    </row>
    <row r="3798" spans="12:21" x14ac:dyDescent="0.3">
      <c r="L3798"/>
      <c r="N3798"/>
      <c r="U3798"/>
    </row>
    <row r="3799" spans="12:21" x14ac:dyDescent="0.3">
      <c r="L3799"/>
      <c r="N3799"/>
      <c r="U3799"/>
    </row>
    <row r="3800" spans="12:21" x14ac:dyDescent="0.3">
      <c r="L3800"/>
      <c r="N3800"/>
      <c r="U3800"/>
    </row>
    <row r="3801" spans="12:21" x14ac:dyDescent="0.3">
      <c r="L3801"/>
      <c r="N3801"/>
      <c r="U3801"/>
    </row>
    <row r="3802" spans="12:21" x14ac:dyDescent="0.3">
      <c r="L3802"/>
      <c r="N3802"/>
      <c r="U3802"/>
    </row>
    <row r="3803" spans="12:21" x14ac:dyDescent="0.3">
      <c r="L3803"/>
      <c r="N3803"/>
      <c r="U3803"/>
    </row>
    <row r="3804" spans="12:21" x14ac:dyDescent="0.3">
      <c r="L3804"/>
      <c r="N3804"/>
      <c r="U3804"/>
    </row>
    <row r="3805" spans="12:21" x14ac:dyDescent="0.3">
      <c r="L3805"/>
      <c r="N3805"/>
      <c r="U3805"/>
    </row>
    <row r="3806" spans="12:21" x14ac:dyDescent="0.3">
      <c r="L3806"/>
      <c r="N3806"/>
      <c r="U3806"/>
    </row>
    <row r="3807" spans="12:21" x14ac:dyDescent="0.3">
      <c r="L3807"/>
      <c r="N3807"/>
      <c r="U3807"/>
    </row>
    <row r="3808" spans="12:21" x14ac:dyDescent="0.3">
      <c r="L3808"/>
      <c r="N3808"/>
      <c r="U3808"/>
    </row>
    <row r="3809" spans="12:21" x14ac:dyDescent="0.3">
      <c r="L3809"/>
      <c r="N3809"/>
      <c r="U3809"/>
    </row>
    <row r="3810" spans="12:21" x14ac:dyDescent="0.3">
      <c r="L3810"/>
      <c r="N3810"/>
      <c r="U3810"/>
    </row>
    <row r="3811" spans="12:21" x14ac:dyDescent="0.3">
      <c r="L3811"/>
      <c r="N3811"/>
      <c r="U3811"/>
    </row>
    <row r="3812" spans="12:21" x14ac:dyDescent="0.3">
      <c r="L3812"/>
      <c r="N3812"/>
      <c r="U3812"/>
    </row>
    <row r="3813" spans="12:21" x14ac:dyDescent="0.3">
      <c r="L3813"/>
      <c r="N3813"/>
      <c r="U3813"/>
    </row>
    <row r="3814" spans="12:21" x14ac:dyDescent="0.3">
      <c r="L3814"/>
      <c r="N3814"/>
      <c r="U3814"/>
    </row>
    <row r="3815" spans="12:21" x14ac:dyDescent="0.3">
      <c r="L3815"/>
      <c r="N3815"/>
      <c r="U3815"/>
    </row>
    <row r="3816" spans="12:21" x14ac:dyDescent="0.3">
      <c r="L3816"/>
      <c r="N3816"/>
      <c r="U3816"/>
    </row>
    <row r="3817" spans="12:21" x14ac:dyDescent="0.3">
      <c r="L3817"/>
      <c r="N3817"/>
      <c r="U3817"/>
    </row>
    <row r="3818" spans="12:21" x14ac:dyDescent="0.3">
      <c r="L3818"/>
      <c r="N3818"/>
      <c r="U3818"/>
    </row>
    <row r="3819" spans="12:21" x14ac:dyDescent="0.3">
      <c r="L3819"/>
      <c r="N3819"/>
      <c r="U3819"/>
    </row>
    <row r="3820" spans="12:21" x14ac:dyDescent="0.3">
      <c r="L3820"/>
      <c r="N3820"/>
      <c r="U3820"/>
    </row>
    <row r="3821" spans="12:21" x14ac:dyDescent="0.3">
      <c r="L3821"/>
      <c r="N3821"/>
      <c r="U3821"/>
    </row>
    <row r="3822" spans="12:21" x14ac:dyDescent="0.3">
      <c r="L3822"/>
      <c r="N3822"/>
      <c r="U3822"/>
    </row>
    <row r="3823" spans="12:21" x14ac:dyDescent="0.3">
      <c r="L3823"/>
      <c r="N3823"/>
      <c r="U3823"/>
    </row>
    <row r="3824" spans="12:21" x14ac:dyDescent="0.3">
      <c r="L3824"/>
      <c r="N3824"/>
      <c r="U3824"/>
    </row>
    <row r="3825" spans="12:21" x14ac:dyDescent="0.3">
      <c r="L3825"/>
      <c r="N3825"/>
      <c r="U3825"/>
    </row>
    <row r="3826" spans="12:21" x14ac:dyDescent="0.3">
      <c r="L3826"/>
      <c r="N3826"/>
      <c r="U3826"/>
    </row>
    <row r="3827" spans="12:21" x14ac:dyDescent="0.3">
      <c r="L3827"/>
      <c r="N3827"/>
      <c r="U3827"/>
    </row>
    <row r="3828" spans="12:21" x14ac:dyDescent="0.3">
      <c r="L3828"/>
      <c r="N3828"/>
      <c r="U3828"/>
    </row>
    <row r="3829" spans="12:21" x14ac:dyDescent="0.3">
      <c r="L3829"/>
      <c r="N3829"/>
      <c r="U3829"/>
    </row>
    <row r="3830" spans="12:21" x14ac:dyDescent="0.3">
      <c r="L3830"/>
      <c r="N3830"/>
      <c r="U3830"/>
    </row>
    <row r="3831" spans="12:21" x14ac:dyDescent="0.3">
      <c r="L3831"/>
      <c r="N3831"/>
      <c r="U3831"/>
    </row>
    <row r="3832" spans="12:21" x14ac:dyDescent="0.3">
      <c r="L3832"/>
      <c r="N3832"/>
      <c r="U3832"/>
    </row>
    <row r="3833" spans="12:21" x14ac:dyDescent="0.3">
      <c r="L3833"/>
      <c r="N3833"/>
      <c r="U3833"/>
    </row>
    <row r="3834" spans="12:21" x14ac:dyDescent="0.3">
      <c r="L3834"/>
      <c r="N3834"/>
      <c r="U3834"/>
    </row>
    <row r="3835" spans="12:21" x14ac:dyDescent="0.3">
      <c r="L3835"/>
      <c r="N3835"/>
      <c r="U3835"/>
    </row>
    <row r="3836" spans="12:21" x14ac:dyDescent="0.3">
      <c r="L3836"/>
      <c r="N3836"/>
      <c r="U3836"/>
    </row>
    <row r="3837" spans="12:21" x14ac:dyDescent="0.3">
      <c r="L3837"/>
      <c r="N3837"/>
      <c r="U3837"/>
    </row>
    <row r="3838" spans="12:21" x14ac:dyDescent="0.3">
      <c r="L3838"/>
      <c r="N3838"/>
      <c r="U3838"/>
    </row>
    <row r="3839" spans="12:21" x14ac:dyDescent="0.3">
      <c r="L3839"/>
      <c r="N3839"/>
      <c r="U3839"/>
    </row>
    <row r="3840" spans="12:21" x14ac:dyDescent="0.3">
      <c r="L3840"/>
      <c r="N3840"/>
      <c r="U3840"/>
    </row>
    <row r="3841" spans="12:21" x14ac:dyDescent="0.3">
      <c r="L3841"/>
      <c r="N3841"/>
      <c r="U3841"/>
    </row>
    <row r="3842" spans="12:21" x14ac:dyDescent="0.3">
      <c r="L3842"/>
      <c r="N3842"/>
      <c r="U3842"/>
    </row>
    <row r="3843" spans="12:21" x14ac:dyDescent="0.3">
      <c r="L3843"/>
      <c r="N3843"/>
      <c r="U3843"/>
    </row>
    <row r="3844" spans="12:21" x14ac:dyDescent="0.3">
      <c r="L3844"/>
      <c r="N3844"/>
      <c r="U3844"/>
    </row>
    <row r="3845" spans="12:21" x14ac:dyDescent="0.3">
      <c r="L3845"/>
      <c r="N3845"/>
      <c r="U3845"/>
    </row>
    <row r="3846" spans="12:21" x14ac:dyDescent="0.3">
      <c r="L3846"/>
      <c r="N3846"/>
      <c r="U3846"/>
    </row>
    <row r="3847" spans="12:21" x14ac:dyDescent="0.3">
      <c r="L3847"/>
      <c r="N3847"/>
      <c r="U3847"/>
    </row>
    <row r="3848" spans="12:21" x14ac:dyDescent="0.3">
      <c r="L3848"/>
      <c r="N3848"/>
      <c r="U3848"/>
    </row>
    <row r="3849" spans="12:21" x14ac:dyDescent="0.3">
      <c r="L3849"/>
      <c r="N3849"/>
      <c r="U3849"/>
    </row>
    <row r="3850" spans="12:21" x14ac:dyDescent="0.3">
      <c r="L3850"/>
      <c r="N3850"/>
      <c r="U3850"/>
    </row>
    <row r="3851" spans="12:21" x14ac:dyDescent="0.3">
      <c r="L3851"/>
      <c r="N3851"/>
      <c r="U3851"/>
    </row>
    <row r="3852" spans="12:21" x14ac:dyDescent="0.3">
      <c r="L3852"/>
      <c r="N3852"/>
      <c r="U3852"/>
    </row>
    <row r="3853" spans="12:21" x14ac:dyDescent="0.3">
      <c r="L3853"/>
      <c r="N3853"/>
      <c r="U3853"/>
    </row>
    <row r="3854" spans="12:21" x14ac:dyDescent="0.3">
      <c r="L3854"/>
      <c r="N3854"/>
      <c r="U3854"/>
    </row>
    <row r="3855" spans="12:21" x14ac:dyDescent="0.3">
      <c r="L3855"/>
      <c r="N3855"/>
      <c r="U3855"/>
    </row>
    <row r="3856" spans="12:21" x14ac:dyDescent="0.3">
      <c r="L3856"/>
      <c r="N3856"/>
      <c r="U3856"/>
    </row>
    <row r="3857" spans="12:21" x14ac:dyDescent="0.3">
      <c r="L3857"/>
      <c r="N3857"/>
      <c r="U3857"/>
    </row>
    <row r="3858" spans="12:21" x14ac:dyDescent="0.3">
      <c r="L3858"/>
      <c r="N3858"/>
      <c r="U3858"/>
    </row>
    <row r="3859" spans="12:21" x14ac:dyDescent="0.3">
      <c r="L3859"/>
      <c r="N3859"/>
      <c r="U3859"/>
    </row>
    <row r="3860" spans="12:21" x14ac:dyDescent="0.3">
      <c r="L3860"/>
      <c r="N3860"/>
      <c r="U3860"/>
    </row>
    <row r="3861" spans="12:21" x14ac:dyDescent="0.3">
      <c r="L3861"/>
      <c r="N3861"/>
      <c r="U3861"/>
    </row>
    <row r="3862" spans="12:21" x14ac:dyDescent="0.3">
      <c r="L3862"/>
      <c r="N3862"/>
      <c r="U3862"/>
    </row>
    <row r="3863" spans="12:21" x14ac:dyDescent="0.3">
      <c r="L3863"/>
      <c r="N3863"/>
      <c r="U3863"/>
    </row>
    <row r="3864" spans="12:21" x14ac:dyDescent="0.3">
      <c r="L3864"/>
      <c r="N3864"/>
      <c r="U3864"/>
    </row>
    <row r="3865" spans="12:21" x14ac:dyDescent="0.3">
      <c r="L3865"/>
      <c r="N3865"/>
      <c r="U3865"/>
    </row>
    <row r="3866" spans="12:21" x14ac:dyDescent="0.3">
      <c r="L3866"/>
      <c r="N3866"/>
      <c r="U3866"/>
    </row>
    <row r="3867" spans="12:21" x14ac:dyDescent="0.3">
      <c r="L3867"/>
      <c r="N3867"/>
      <c r="U3867"/>
    </row>
    <row r="3868" spans="12:21" x14ac:dyDescent="0.3">
      <c r="L3868"/>
      <c r="N3868"/>
      <c r="U3868"/>
    </row>
    <row r="3869" spans="12:21" x14ac:dyDescent="0.3">
      <c r="L3869"/>
      <c r="N3869"/>
      <c r="U3869"/>
    </row>
    <row r="3870" spans="12:21" x14ac:dyDescent="0.3">
      <c r="L3870"/>
      <c r="N3870"/>
      <c r="U3870"/>
    </row>
    <row r="3871" spans="12:21" x14ac:dyDescent="0.3">
      <c r="L3871"/>
      <c r="N3871"/>
      <c r="U3871"/>
    </row>
    <row r="3872" spans="12:21" x14ac:dyDescent="0.3">
      <c r="L3872"/>
      <c r="N3872"/>
      <c r="U3872"/>
    </row>
    <row r="3873" spans="12:21" x14ac:dyDescent="0.3">
      <c r="L3873"/>
      <c r="N3873"/>
      <c r="U3873"/>
    </row>
    <row r="3874" spans="12:21" x14ac:dyDescent="0.3">
      <c r="L3874"/>
      <c r="N3874"/>
      <c r="U3874"/>
    </row>
    <row r="3875" spans="12:21" x14ac:dyDescent="0.3">
      <c r="L3875"/>
      <c r="N3875"/>
      <c r="U3875"/>
    </row>
    <row r="3876" spans="12:21" x14ac:dyDescent="0.3">
      <c r="L3876"/>
      <c r="N3876"/>
      <c r="U3876"/>
    </row>
    <row r="3877" spans="12:21" x14ac:dyDescent="0.3">
      <c r="L3877"/>
      <c r="N3877"/>
      <c r="U3877"/>
    </row>
    <row r="3878" spans="12:21" x14ac:dyDescent="0.3">
      <c r="L3878"/>
      <c r="N3878"/>
      <c r="U3878"/>
    </row>
    <row r="3879" spans="12:21" x14ac:dyDescent="0.3">
      <c r="L3879"/>
      <c r="N3879"/>
      <c r="U3879"/>
    </row>
    <row r="3880" spans="12:21" x14ac:dyDescent="0.3">
      <c r="L3880"/>
      <c r="N3880"/>
      <c r="U3880"/>
    </row>
    <row r="3881" spans="12:21" x14ac:dyDescent="0.3">
      <c r="L3881"/>
      <c r="N3881"/>
      <c r="U3881"/>
    </row>
    <row r="3882" spans="12:21" x14ac:dyDescent="0.3">
      <c r="L3882"/>
      <c r="N3882"/>
      <c r="U3882"/>
    </row>
    <row r="3883" spans="12:21" x14ac:dyDescent="0.3">
      <c r="L3883"/>
      <c r="N3883"/>
      <c r="U3883"/>
    </row>
    <row r="3884" spans="12:21" x14ac:dyDescent="0.3">
      <c r="L3884"/>
      <c r="N3884"/>
      <c r="U3884"/>
    </row>
    <row r="3885" spans="12:21" x14ac:dyDescent="0.3">
      <c r="L3885"/>
      <c r="N3885"/>
      <c r="U3885"/>
    </row>
    <row r="3886" spans="12:21" x14ac:dyDescent="0.3">
      <c r="L3886"/>
      <c r="N3886"/>
      <c r="U3886"/>
    </row>
    <row r="3887" spans="12:21" x14ac:dyDescent="0.3">
      <c r="L3887"/>
      <c r="N3887"/>
      <c r="U3887"/>
    </row>
    <row r="3888" spans="12:21" x14ac:dyDescent="0.3">
      <c r="L3888"/>
      <c r="N3888"/>
      <c r="U3888"/>
    </row>
    <row r="3889" spans="12:21" x14ac:dyDescent="0.3">
      <c r="L3889"/>
      <c r="N3889"/>
      <c r="U3889"/>
    </row>
    <row r="3890" spans="12:21" x14ac:dyDescent="0.3">
      <c r="L3890"/>
      <c r="N3890"/>
      <c r="U3890"/>
    </row>
    <row r="3891" spans="12:21" x14ac:dyDescent="0.3">
      <c r="L3891"/>
      <c r="N3891"/>
      <c r="U3891"/>
    </row>
    <row r="3892" spans="12:21" x14ac:dyDescent="0.3">
      <c r="L3892"/>
      <c r="N3892"/>
      <c r="U3892"/>
    </row>
    <row r="3893" spans="12:21" x14ac:dyDescent="0.3">
      <c r="L3893"/>
      <c r="N3893"/>
      <c r="U3893"/>
    </row>
    <row r="3894" spans="12:21" x14ac:dyDescent="0.3">
      <c r="L3894"/>
      <c r="N3894"/>
      <c r="U3894"/>
    </row>
    <row r="3895" spans="12:21" x14ac:dyDescent="0.3">
      <c r="L3895"/>
      <c r="N3895"/>
      <c r="U3895"/>
    </row>
    <row r="3896" spans="12:21" x14ac:dyDescent="0.3">
      <c r="L3896"/>
      <c r="N3896"/>
      <c r="U3896"/>
    </row>
    <row r="3897" spans="12:21" x14ac:dyDescent="0.3">
      <c r="L3897"/>
      <c r="N3897"/>
      <c r="U3897"/>
    </row>
    <row r="3898" spans="12:21" x14ac:dyDescent="0.3">
      <c r="L3898"/>
      <c r="N3898"/>
      <c r="U3898"/>
    </row>
    <row r="3899" spans="12:21" x14ac:dyDescent="0.3">
      <c r="L3899"/>
      <c r="N3899"/>
      <c r="U3899"/>
    </row>
    <row r="3900" spans="12:21" x14ac:dyDescent="0.3">
      <c r="L3900"/>
      <c r="N3900"/>
      <c r="U3900"/>
    </row>
    <row r="3901" spans="12:21" x14ac:dyDescent="0.3">
      <c r="L3901"/>
      <c r="N3901"/>
      <c r="U3901"/>
    </row>
    <row r="3902" spans="12:21" x14ac:dyDescent="0.3">
      <c r="L3902"/>
      <c r="N3902"/>
      <c r="U3902"/>
    </row>
    <row r="3903" spans="12:21" x14ac:dyDescent="0.3">
      <c r="L3903"/>
      <c r="N3903"/>
      <c r="U3903"/>
    </row>
    <row r="3904" spans="12:21" x14ac:dyDescent="0.3">
      <c r="L3904"/>
      <c r="N3904"/>
      <c r="U3904"/>
    </row>
    <row r="3905" spans="12:21" x14ac:dyDescent="0.3">
      <c r="L3905"/>
      <c r="N3905"/>
      <c r="U3905"/>
    </row>
    <row r="3906" spans="12:21" x14ac:dyDescent="0.3">
      <c r="L3906"/>
      <c r="N3906"/>
      <c r="U3906"/>
    </row>
    <row r="3907" spans="12:21" x14ac:dyDescent="0.3">
      <c r="L3907"/>
      <c r="N3907"/>
      <c r="U3907"/>
    </row>
    <row r="3908" spans="12:21" x14ac:dyDescent="0.3">
      <c r="L3908"/>
      <c r="N3908"/>
      <c r="U3908"/>
    </row>
    <row r="3909" spans="12:21" x14ac:dyDescent="0.3">
      <c r="L3909"/>
      <c r="N3909"/>
      <c r="U3909"/>
    </row>
    <row r="3910" spans="12:21" x14ac:dyDescent="0.3">
      <c r="L3910"/>
      <c r="N3910"/>
      <c r="U3910"/>
    </row>
    <row r="3911" spans="12:21" x14ac:dyDescent="0.3">
      <c r="L3911"/>
      <c r="N3911"/>
      <c r="U3911"/>
    </row>
    <row r="3912" spans="12:21" x14ac:dyDescent="0.3">
      <c r="L3912"/>
      <c r="N3912"/>
      <c r="U3912"/>
    </row>
    <row r="3913" spans="12:21" x14ac:dyDescent="0.3">
      <c r="L3913"/>
      <c r="N3913"/>
      <c r="U3913"/>
    </row>
    <row r="3914" spans="12:21" x14ac:dyDescent="0.3">
      <c r="L3914"/>
      <c r="N3914"/>
      <c r="U3914"/>
    </row>
    <row r="3915" spans="12:21" x14ac:dyDescent="0.3">
      <c r="L3915"/>
      <c r="N3915"/>
      <c r="U3915"/>
    </row>
    <row r="3916" spans="12:21" x14ac:dyDescent="0.3">
      <c r="L3916"/>
      <c r="N3916"/>
      <c r="U3916"/>
    </row>
    <row r="3917" spans="12:21" x14ac:dyDescent="0.3">
      <c r="L3917"/>
      <c r="N3917"/>
      <c r="U3917"/>
    </row>
    <row r="3918" spans="12:21" x14ac:dyDescent="0.3">
      <c r="L3918"/>
      <c r="N3918"/>
      <c r="U3918"/>
    </row>
    <row r="3919" spans="12:21" x14ac:dyDescent="0.3">
      <c r="L3919"/>
      <c r="N3919"/>
      <c r="U3919"/>
    </row>
    <row r="3920" spans="12:21" x14ac:dyDescent="0.3">
      <c r="L3920"/>
      <c r="N3920"/>
      <c r="U3920"/>
    </row>
    <row r="3921" spans="12:21" x14ac:dyDescent="0.3">
      <c r="L3921"/>
      <c r="N3921"/>
      <c r="U3921"/>
    </row>
    <row r="3922" spans="12:21" x14ac:dyDescent="0.3">
      <c r="L3922"/>
      <c r="N3922"/>
      <c r="U3922"/>
    </row>
    <row r="3923" spans="12:21" x14ac:dyDescent="0.3">
      <c r="L3923"/>
      <c r="N3923"/>
      <c r="U3923"/>
    </row>
    <row r="3924" spans="12:21" x14ac:dyDescent="0.3">
      <c r="L3924"/>
      <c r="N3924"/>
      <c r="U3924"/>
    </row>
    <row r="3925" spans="12:21" x14ac:dyDescent="0.3">
      <c r="L3925"/>
      <c r="N3925"/>
      <c r="U3925"/>
    </row>
    <row r="3926" spans="12:21" x14ac:dyDescent="0.3">
      <c r="L3926"/>
      <c r="N3926"/>
      <c r="U3926"/>
    </row>
    <row r="3927" spans="12:21" x14ac:dyDescent="0.3">
      <c r="L3927"/>
      <c r="N3927"/>
      <c r="U3927"/>
    </row>
    <row r="3928" spans="12:21" x14ac:dyDescent="0.3">
      <c r="L3928"/>
      <c r="N3928"/>
      <c r="U3928"/>
    </row>
    <row r="3929" spans="12:21" x14ac:dyDescent="0.3">
      <c r="L3929"/>
      <c r="N3929"/>
      <c r="U3929"/>
    </row>
    <row r="3930" spans="12:21" x14ac:dyDescent="0.3">
      <c r="L3930"/>
      <c r="N3930"/>
      <c r="U3930"/>
    </row>
    <row r="3931" spans="12:21" x14ac:dyDescent="0.3">
      <c r="L3931"/>
      <c r="N3931"/>
      <c r="U3931"/>
    </row>
    <row r="3932" spans="12:21" x14ac:dyDescent="0.3">
      <c r="L3932"/>
      <c r="N3932"/>
      <c r="U3932"/>
    </row>
    <row r="3933" spans="12:21" x14ac:dyDescent="0.3">
      <c r="L3933"/>
      <c r="N3933"/>
      <c r="U3933"/>
    </row>
    <row r="3934" spans="12:21" x14ac:dyDescent="0.3">
      <c r="L3934"/>
      <c r="N3934"/>
      <c r="U3934"/>
    </row>
    <row r="3935" spans="12:21" x14ac:dyDescent="0.3">
      <c r="L3935"/>
      <c r="N3935"/>
      <c r="U3935"/>
    </row>
    <row r="3936" spans="12:21" x14ac:dyDescent="0.3">
      <c r="L3936"/>
      <c r="N3936"/>
      <c r="U3936"/>
    </row>
    <row r="3937" spans="12:21" x14ac:dyDescent="0.3">
      <c r="L3937"/>
      <c r="N3937"/>
      <c r="U3937"/>
    </row>
    <row r="3938" spans="12:21" x14ac:dyDescent="0.3">
      <c r="L3938"/>
      <c r="N3938"/>
      <c r="U3938"/>
    </row>
    <row r="3939" spans="12:21" x14ac:dyDescent="0.3">
      <c r="L3939"/>
      <c r="N3939"/>
      <c r="U3939"/>
    </row>
    <row r="3940" spans="12:21" x14ac:dyDescent="0.3">
      <c r="L3940"/>
      <c r="N3940"/>
      <c r="U3940"/>
    </row>
    <row r="3941" spans="12:21" x14ac:dyDescent="0.3">
      <c r="L3941"/>
      <c r="N3941"/>
      <c r="U3941"/>
    </row>
    <row r="3942" spans="12:21" x14ac:dyDescent="0.3">
      <c r="L3942"/>
      <c r="N3942"/>
      <c r="U3942"/>
    </row>
    <row r="3943" spans="12:21" x14ac:dyDescent="0.3">
      <c r="L3943"/>
      <c r="N3943"/>
      <c r="U3943"/>
    </row>
    <row r="3944" spans="12:21" x14ac:dyDescent="0.3">
      <c r="L3944"/>
      <c r="N3944"/>
      <c r="U3944"/>
    </row>
    <row r="3945" spans="12:21" x14ac:dyDescent="0.3">
      <c r="L3945"/>
      <c r="N3945"/>
      <c r="U3945"/>
    </row>
    <row r="3946" spans="12:21" x14ac:dyDescent="0.3">
      <c r="L3946"/>
      <c r="N3946"/>
      <c r="U3946"/>
    </row>
    <row r="3947" spans="12:21" x14ac:dyDescent="0.3">
      <c r="L3947"/>
      <c r="N3947"/>
      <c r="U3947"/>
    </row>
    <row r="3948" spans="12:21" x14ac:dyDescent="0.3">
      <c r="L3948"/>
      <c r="N3948"/>
      <c r="U3948"/>
    </row>
    <row r="3949" spans="12:21" x14ac:dyDescent="0.3">
      <c r="L3949"/>
      <c r="N3949"/>
      <c r="U3949"/>
    </row>
    <row r="3950" spans="12:21" x14ac:dyDescent="0.3">
      <c r="L3950"/>
      <c r="N3950"/>
      <c r="U3950"/>
    </row>
    <row r="3951" spans="12:21" x14ac:dyDescent="0.3">
      <c r="L3951"/>
      <c r="N3951"/>
      <c r="U3951"/>
    </row>
    <row r="3952" spans="12:21" x14ac:dyDescent="0.3">
      <c r="L3952"/>
      <c r="N3952"/>
      <c r="U3952"/>
    </row>
    <row r="3953" spans="12:21" x14ac:dyDescent="0.3">
      <c r="L3953"/>
      <c r="N3953"/>
      <c r="U3953"/>
    </row>
    <row r="3954" spans="12:21" x14ac:dyDescent="0.3">
      <c r="L3954"/>
      <c r="N3954"/>
      <c r="U3954"/>
    </row>
    <row r="3955" spans="12:21" x14ac:dyDescent="0.3">
      <c r="L3955"/>
      <c r="N3955"/>
      <c r="U3955"/>
    </row>
    <row r="3956" spans="12:21" x14ac:dyDescent="0.3">
      <c r="L3956"/>
      <c r="N3956"/>
      <c r="U3956"/>
    </row>
    <row r="3957" spans="12:21" x14ac:dyDescent="0.3">
      <c r="L3957"/>
      <c r="N3957"/>
      <c r="U3957"/>
    </row>
    <row r="3958" spans="12:21" x14ac:dyDescent="0.3">
      <c r="L3958"/>
      <c r="N3958"/>
      <c r="U3958"/>
    </row>
    <row r="3959" spans="12:21" x14ac:dyDescent="0.3">
      <c r="L3959"/>
      <c r="N3959"/>
      <c r="U3959"/>
    </row>
    <row r="3960" spans="12:21" x14ac:dyDescent="0.3">
      <c r="L3960"/>
      <c r="N3960"/>
      <c r="U3960"/>
    </row>
    <row r="3961" spans="12:21" x14ac:dyDescent="0.3">
      <c r="L3961"/>
      <c r="N3961"/>
      <c r="U3961"/>
    </row>
    <row r="3962" spans="12:21" x14ac:dyDescent="0.3">
      <c r="L3962"/>
      <c r="N3962"/>
      <c r="U3962"/>
    </row>
    <row r="3963" spans="12:21" x14ac:dyDescent="0.3">
      <c r="L3963"/>
      <c r="N3963"/>
      <c r="U3963"/>
    </row>
    <row r="3964" spans="12:21" x14ac:dyDescent="0.3">
      <c r="L3964"/>
      <c r="N3964"/>
      <c r="U3964"/>
    </row>
    <row r="3965" spans="12:21" x14ac:dyDescent="0.3">
      <c r="L3965"/>
      <c r="N3965"/>
      <c r="U3965"/>
    </row>
    <row r="3966" spans="12:21" x14ac:dyDescent="0.3">
      <c r="L3966"/>
      <c r="N3966"/>
      <c r="U3966"/>
    </row>
    <row r="3967" spans="12:21" x14ac:dyDescent="0.3">
      <c r="L3967"/>
      <c r="N3967"/>
      <c r="U3967"/>
    </row>
    <row r="3968" spans="12:21" x14ac:dyDescent="0.3">
      <c r="L3968"/>
      <c r="N3968"/>
      <c r="U3968"/>
    </row>
    <row r="3969" spans="12:21" x14ac:dyDescent="0.3">
      <c r="L3969"/>
      <c r="N3969"/>
      <c r="U3969"/>
    </row>
    <row r="3970" spans="12:21" x14ac:dyDescent="0.3">
      <c r="L3970"/>
      <c r="N3970"/>
      <c r="U3970"/>
    </row>
    <row r="3971" spans="12:21" x14ac:dyDescent="0.3">
      <c r="L3971"/>
      <c r="N3971"/>
      <c r="U3971"/>
    </row>
    <row r="3972" spans="12:21" x14ac:dyDescent="0.3">
      <c r="L3972"/>
      <c r="N3972"/>
      <c r="U3972"/>
    </row>
    <row r="3973" spans="12:21" x14ac:dyDescent="0.3">
      <c r="L3973"/>
      <c r="N3973"/>
      <c r="U3973"/>
    </row>
    <row r="3974" spans="12:21" x14ac:dyDescent="0.3">
      <c r="L3974"/>
      <c r="N3974"/>
      <c r="U3974"/>
    </row>
    <row r="3975" spans="12:21" x14ac:dyDescent="0.3">
      <c r="L3975"/>
      <c r="N3975"/>
      <c r="U3975"/>
    </row>
    <row r="3976" spans="12:21" x14ac:dyDescent="0.3">
      <c r="L3976"/>
      <c r="N3976"/>
      <c r="U3976"/>
    </row>
    <row r="3977" spans="12:21" x14ac:dyDescent="0.3">
      <c r="L3977"/>
      <c r="N3977"/>
      <c r="U3977"/>
    </row>
    <row r="3978" spans="12:21" x14ac:dyDescent="0.3">
      <c r="L3978"/>
      <c r="N3978"/>
      <c r="U3978"/>
    </row>
    <row r="3979" spans="12:21" x14ac:dyDescent="0.3">
      <c r="L3979"/>
      <c r="N3979"/>
      <c r="U3979"/>
    </row>
    <row r="3980" spans="12:21" x14ac:dyDescent="0.3">
      <c r="L3980"/>
      <c r="N3980"/>
      <c r="U3980"/>
    </row>
    <row r="3981" spans="12:21" x14ac:dyDescent="0.3">
      <c r="L3981"/>
      <c r="N3981"/>
      <c r="U3981"/>
    </row>
    <row r="3982" spans="12:21" x14ac:dyDescent="0.3">
      <c r="L3982"/>
      <c r="N3982"/>
      <c r="U3982"/>
    </row>
    <row r="3983" spans="12:21" x14ac:dyDescent="0.3">
      <c r="L3983"/>
      <c r="N3983"/>
      <c r="U3983"/>
    </row>
    <row r="3984" spans="12:21" x14ac:dyDescent="0.3">
      <c r="L3984"/>
      <c r="N3984"/>
      <c r="U3984"/>
    </row>
    <row r="3985" spans="12:21" x14ac:dyDescent="0.3">
      <c r="L3985"/>
      <c r="N3985"/>
      <c r="U3985"/>
    </row>
    <row r="3986" spans="12:21" x14ac:dyDescent="0.3">
      <c r="L3986"/>
      <c r="N3986"/>
      <c r="U3986"/>
    </row>
    <row r="3987" spans="12:21" x14ac:dyDescent="0.3">
      <c r="L3987"/>
      <c r="N3987"/>
      <c r="U3987"/>
    </row>
    <row r="3988" spans="12:21" x14ac:dyDescent="0.3">
      <c r="L3988"/>
      <c r="N3988"/>
      <c r="U3988"/>
    </row>
    <row r="3989" spans="12:21" x14ac:dyDescent="0.3">
      <c r="L3989"/>
      <c r="N3989"/>
      <c r="U3989"/>
    </row>
    <row r="3990" spans="12:21" x14ac:dyDescent="0.3">
      <c r="L3990"/>
      <c r="N3990"/>
      <c r="U3990"/>
    </row>
    <row r="3991" spans="12:21" x14ac:dyDescent="0.3">
      <c r="L3991"/>
      <c r="N3991"/>
      <c r="U3991"/>
    </row>
    <row r="3992" spans="12:21" x14ac:dyDescent="0.3">
      <c r="L3992"/>
      <c r="N3992"/>
      <c r="U3992"/>
    </row>
    <row r="3993" spans="12:21" x14ac:dyDescent="0.3">
      <c r="L3993"/>
      <c r="N3993"/>
      <c r="U3993"/>
    </row>
    <row r="3994" spans="12:21" x14ac:dyDescent="0.3">
      <c r="L3994"/>
      <c r="N3994"/>
      <c r="U3994"/>
    </row>
    <row r="3995" spans="12:21" x14ac:dyDescent="0.3">
      <c r="L3995"/>
      <c r="N3995"/>
      <c r="U3995"/>
    </row>
    <row r="3996" spans="12:21" x14ac:dyDescent="0.3">
      <c r="L3996"/>
      <c r="N3996"/>
      <c r="U3996"/>
    </row>
    <row r="3997" spans="12:21" x14ac:dyDescent="0.3">
      <c r="L3997"/>
      <c r="N3997"/>
      <c r="U3997"/>
    </row>
    <row r="3998" spans="12:21" x14ac:dyDescent="0.3">
      <c r="L3998"/>
      <c r="N3998"/>
      <c r="U3998"/>
    </row>
    <row r="3999" spans="12:21" x14ac:dyDescent="0.3">
      <c r="L3999"/>
      <c r="N3999"/>
      <c r="U3999"/>
    </row>
    <row r="4000" spans="12:21" x14ac:dyDescent="0.3">
      <c r="L4000"/>
      <c r="N4000"/>
      <c r="U4000"/>
    </row>
    <row r="4001" spans="12:21" x14ac:dyDescent="0.3">
      <c r="L4001"/>
      <c r="N4001"/>
      <c r="U4001"/>
    </row>
    <row r="4002" spans="12:21" x14ac:dyDescent="0.3">
      <c r="L4002"/>
      <c r="N4002"/>
      <c r="U4002"/>
    </row>
    <row r="4003" spans="12:21" x14ac:dyDescent="0.3">
      <c r="L4003"/>
      <c r="N4003"/>
      <c r="U4003"/>
    </row>
    <row r="4004" spans="12:21" x14ac:dyDescent="0.3">
      <c r="L4004"/>
      <c r="N4004"/>
      <c r="U4004"/>
    </row>
    <row r="4005" spans="12:21" x14ac:dyDescent="0.3">
      <c r="L4005"/>
      <c r="N4005"/>
      <c r="U4005"/>
    </row>
    <row r="4006" spans="12:21" x14ac:dyDescent="0.3">
      <c r="L4006"/>
      <c r="N4006"/>
      <c r="U4006"/>
    </row>
    <row r="4007" spans="12:21" x14ac:dyDescent="0.3">
      <c r="L4007"/>
      <c r="N4007"/>
      <c r="U4007"/>
    </row>
    <row r="4008" spans="12:21" x14ac:dyDescent="0.3">
      <c r="L4008"/>
      <c r="N4008"/>
      <c r="U4008"/>
    </row>
    <row r="4009" spans="12:21" x14ac:dyDescent="0.3">
      <c r="L4009"/>
      <c r="N4009"/>
      <c r="U4009"/>
    </row>
    <row r="4010" spans="12:21" x14ac:dyDescent="0.3">
      <c r="L4010"/>
      <c r="N4010"/>
      <c r="U4010"/>
    </row>
    <row r="4011" spans="12:21" x14ac:dyDescent="0.3">
      <c r="L4011"/>
      <c r="N4011"/>
      <c r="U4011"/>
    </row>
    <row r="4012" spans="12:21" x14ac:dyDescent="0.3">
      <c r="L4012"/>
      <c r="N4012"/>
      <c r="U4012"/>
    </row>
    <row r="4013" spans="12:21" x14ac:dyDescent="0.3">
      <c r="L4013"/>
      <c r="N4013"/>
      <c r="U4013"/>
    </row>
    <row r="4014" spans="12:21" x14ac:dyDescent="0.3">
      <c r="L4014"/>
      <c r="N4014"/>
      <c r="U4014"/>
    </row>
    <row r="4015" spans="12:21" x14ac:dyDescent="0.3">
      <c r="L4015"/>
      <c r="N4015"/>
      <c r="U4015"/>
    </row>
    <row r="4016" spans="12:21" x14ac:dyDescent="0.3">
      <c r="L4016"/>
      <c r="N4016"/>
      <c r="U4016"/>
    </row>
    <row r="4017" spans="12:21" x14ac:dyDescent="0.3">
      <c r="L4017"/>
      <c r="N4017"/>
      <c r="U4017"/>
    </row>
    <row r="4018" spans="12:21" x14ac:dyDescent="0.3">
      <c r="L4018"/>
      <c r="N4018"/>
      <c r="U4018"/>
    </row>
    <row r="4019" spans="12:21" x14ac:dyDescent="0.3">
      <c r="L4019"/>
      <c r="N4019"/>
      <c r="U4019"/>
    </row>
    <row r="4020" spans="12:21" x14ac:dyDescent="0.3">
      <c r="L4020"/>
      <c r="N4020"/>
      <c r="U4020"/>
    </row>
    <row r="4021" spans="12:21" x14ac:dyDescent="0.3">
      <c r="L4021"/>
      <c r="N4021"/>
      <c r="U4021"/>
    </row>
    <row r="4022" spans="12:21" x14ac:dyDescent="0.3">
      <c r="L4022"/>
      <c r="N4022"/>
      <c r="U4022"/>
    </row>
    <row r="4023" spans="12:21" x14ac:dyDescent="0.3">
      <c r="L4023"/>
      <c r="N4023"/>
      <c r="U4023"/>
    </row>
    <row r="4024" spans="12:21" x14ac:dyDescent="0.3">
      <c r="L4024"/>
      <c r="N4024"/>
      <c r="U4024"/>
    </row>
    <row r="4025" spans="12:21" x14ac:dyDescent="0.3">
      <c r="L4025"/>
      <c r="N4025"/>
      <c r="U4025"/>
    </row>
    <row r="4026" spans="12:21" x14ac:dyDescent="0.3">
      <c r="L4026"/>
      <c r="N4026"/>
      <c r="U4026"/>
    </row>
    <row r="4027" spans="12:21" x14ac:dyDescent="0.3">
      <c r="L4027"/>
      <c r="N4027"/>
      <c r="U4027"/>
    </row>
    <row r="4028" spans="12:21" x14ac:dyDescent="0.3">
      <c r="L4028"/>
      <c r="N4028"/>
      <c r="U4028"/>
    </row>
    <row r="4029" spans="12:21" x14ac:dyDescent="0.3">
      <c r="L4029"/>
      <c r="N4029"/>
      <c r="U4029"/>
    </row>
    <row r="4030" spans="12:21" x14ac:dyDescent="0.3">
      <c r="L4030"/>
      <c r="N4030"/>
      <c r="U4030"/>
    </row>
    <row r="4031" spans="12:21" x14ac:dyDescent="0.3">
      <c r="L4031"/>
      <c r="N4031"/>
      <c r="U4031"/>
    </row>
    <row r="4032" spans="12:21" x14ac:dyDescent="0.3">
      <c r="L4032"/>
      <c r="N4032"/>
      <c r="U4032"/>
    </row>
    <row r="4033" spans="12:21" x14ac:dyDescent="0.3">
      <c r="L4033"/>
      <c r="N4033"/>
      <c r="U4033"/>
    </row>
    <row r="4034" spans="12:21" x14ac:dyDescent="0.3">
      <c r="L4034"/>
      <c r="N4034"/>
      <c r="U4034"/>
    </row>
    <row r="4035" spans="12:21" x14ac:dyDescent="0.3">
      <c r="L4035"/>
      <c r="N4035"/>
      <c r="U4035"/>
    </row>
    <row r="4036" spans="12:21" x14ac:dyDescent="0.3">
      <c r="L4036"/>
      <c r="N4036"/>
      <c r="U4036"/>
    </row>
    <row r="4037" spans="12:21" x14ac:dyDescent="0.3">
      <c r="L4037"/>
      <c r="N4037"/>
      <c r="U4037"/>
    </row>
    <row r="4038" spans="12:21" x14ac:dyDescent="0.3">
      <c r="L4038"/>
      <c r="N4038"/>
      <c r="U4038"/>
    </row>
    <row r="4039" spans="12:21" x14ac:dyDescent="0.3">
      <c r="L4039"/>
      <c r="N4039"/>
      <c r="U4039"/>
    </row>
    <row r="4040" spans="12:21" x14ac:dyDescent="0.3">
      <c r="L4040"/>
      <c r="N4040"/>
      <c r="U4040"/>
    </row>
    <row r="4041" spans="12:21" x14ac:dyDescent="0.3">
      <c r="L4041"/>
      <c r="N4041"/>
      <c r="U4041"/>
    </row>
    <row r="4042" spans="12:21" x14ac:dyDescent="0.3">
      <c r="L4042"/>
      <c r="N4042"/>
      <c r="U4042"/>
    </row>
    <row r="4043" spans="12:21" x14ac:dyDescent="0.3">
      <c r="L4043"/>
      <c r="N4043"/>
      <c r="U4043"/>
    </row>
    <row r="4044" spans="12:21" x14ac:dyDescent="0.3">
      <c r="L4044"/>
      <c r="N4044"/>
      <c r="U4044"/>
    </row>
    <row r="4045" spans="12:21" x14ac:dyDescent="0.3">
      <c r="L4045"/>
      <c r="N4045"/>
      <c r="U4045"/>
    </row>
    <row r="4046" spans="12:21" x14ac:dyDescent="0.3">
      <c r="L4046"/>
      <c r="N4046"/>
      <c r="U4046"/>
    </row>
    <row r="4047" spans="12:21" x14ac:dyDescent="0.3">
      <c r="L4047"/>
      <c r="N4047"/>
      <c r="U4047"/>
    </row>
    <row r="4048" spans="12:21" x14ac:dyDescent="0.3">
      <c r="L4048"/>
      <c r="N4048"/>
      <c r="U4048"/>
    </row>
    <row r="4049" spans="12:21" x14ac:dyDescent="0.3">
      <c r="L4049"/>
      <c r="N4049"/>
      <c r="U4049"/>
    </row>
    <row r="4050" spans="12:21" x14ac:dyDescent="0.3">
      <c r="L4050"/>
      <c r="N4050"/>
      <c r="U4050"/>
    </row>
    <row r="4051" spans="12:21" x14ac:dyDescent="0.3">
      <c r="L4051"/>
      <c r="N4051"/>
      <c r="U4051"/>
    </row>
    <row r="4052" spans="12:21" x14ac:dyDescent="0.3">
      <c r="L4052"/>
      <c r="N4052"/>
      <c r="U4052"/>
    </row>
    <row r="4053" spans="12:21" x14ac:dyDescent="0.3">
      <c r="L4053"/>
      <c r="N4053"/>
      <c r="U4053"/>
    </row>
    <row r="4054" spans="12:21" x14ac:dyDescent="0.3">
      <c r="L4054"/>
      <c r="N4054"/>
      <c r="U4054"/>
    </row>
    <row r="4055" spans="12:21" x14ac:dyDescent="0.3">
      <c r="L4055"/>
      <c r="N4055"/>
      <c r="U4055"/>
    </row>
    <row r="4056" spans="12:21" x14ac:dyDescent="0.3">
      <c r="L4056"/>
      <c r="N4056"/>
      <c r="U4056"/>
    </row>
    <row r="4057" spans="12:21" x14ac:dyDescent="0.3">
      <c r="L4057"/>
      <c r="N4057"/>
      <c r="U4057"/>
    </row>
    <row r="4058" spans="12:21" x14ac:dyDescent="0.3">
      <c r="L4058"/>
      <c r="N4058"/>
      <c r="U4058"/>
    </row>
    <row r="4059" spans="12:21" x14ac:dyDescent="0.3">
      <c r="L4059"/>
      <c r="N4059"/>
      <c r="U4059"/>
    </row>
    <row r="4060" spans="12:21" x14ac:dyDescent="0.3">
      <c r="L4060"/>
      <c r="N4060"/>
      <c r="U4060"/>
    </row>
    <row r="4061" spans="12:21" x14ac:dyDescent="0.3">
      <c r="L4061"/>
      <c r="N4061"/>
      <c r="U4061"/>
    </row>
    <row r="4062" spans="12:21" x14ac:dyDescent="0.3">
      <c r="L4062"/>
      <c r="N4062"/>
      <c r="U4062"/>
    </row>
    <row r="4063" spans="12:21" x14ac:dyDescent="0.3">
      <c r="L4063"/>
      <c r="N4063"/>
      <c r="U4063"/>
    </row>
    <row r="4064" spans="12:21" x14ac:dyDescent="0.3">
      <c r="L4064"/>
      <c r="N4064"/>
      <c r="U4064"/>
    </row>
    <row r="4065" spans="12:21" x14ac:dyDescent="0.3">
      <c r="L4065"/>
      <c r="N4065"/>
      <c r="U4065"/>
    </row>
    <row r="4066" spans="12:21" x14ac:dyDescent="0.3">
      <c r="L4066"/>
      <c r="N4066"/>
      <c r="U4066"/>
    </row>
    <row r="4067" spans="12:21" x14ac:dyDescent="0.3">
      <c r="L4067"/>
      <c r="N4067"/>
      <c r="U4067"/>
    </row>
    <row r="4068" spans="12:21" x14ac:dyDescent="0.3">
      <c r="L4068"/>
      <c r="N4068"/>
      <c r="U4068"/>
    </row>
    <row r="4069" spans="12:21" x14ac:dyDescent="0.3">
      <c r="L4069"/>
      <c r="N4069"/>
      <c r="U4069"/>
    </row>
    <row r="4070" spans="12:21" x14ac:dyDescent="0.3">
      <c r="L4070"/>
      <c r="N4070"/>
      <c r="U4070"/>
    </row>
    <row r="4071" spans="12:21" x14ac:dyDescent="0.3">
      <c r="L4071"/>
      <c r="N4071"/>
      <c r="U4071"/>
    </row>
    <row r="4072" spans="12:21" x14ac:dyDescent="0.3">
      <c r="L4072"/>
      <c r="N4072"/>
      <c r="U4072"/>
    </row>
    <row r="4073" spans="12:21" x14ac:dyDescent="0.3">
      <c r="L4073"/>
      <c r="N4073"/>
      <c r="U4073"/>
    </row>
    <row r="4074" spans="12:21" x14ac:dyDescent="0.3">
      <c r="L4074"/>
      <c r="N4074"/>
      <c r="U4074"/>
    </row>
    <row r="4075" spans="12:21" x14ac:dyDescent="0.3">
      <c r="L4075"/>
      <c r="N4075"/>
      <c r="U4075"/>
    </row>
    <row r="4076" spans="12:21" x14ac:dyDescent="0.3">
      <c r="L4076"/>
      <c r="N4076"/>
      <c r="U4076"/>
    </row>
    <row r="4077" spans="12:21" x14ac:dyDescent="0.3">
      <c r="L4077"/>
      <c r="N4077"/>
      <c r="U4077"/>
    </row>
    <row r="4078" spans="12:21" x14ac:dyDescent="0.3">
      <c r="L4078"/>
      <c r="N4078"/>
      <c r="U4078"/>
    </row>
    <row r="4079" spans="12:21" x14ac:dyDescent="0.3">
      <c r="L4079"/>
      <c r="N4079"/>
      <c r="U4079"/>
    </row>
    <row r="4080" spans="12:21" x14ac:dyDescent="0.3">
      <c r="L4080"/>
      <c r="N4080"/>
      <c r="U4080"/>
    </row>
    <row r="4081" spans="12:21" x14ac:dyDescent="0.3">
      <c r="L4081"/>
      <c r="N4081"/>
      <c r="U4081"/>
    </row>
    <row r="4082" spans="12:21" x14ac:dyDescent="0.3">
      <c r="L4082"/>
      <c r="N4082"/>
      <c r="U4082"/>
    </row>
    <row r="4083" spans="12:21" x14ac:dyDescent="0.3">
      <c r="L4083"/>
      <c r="N4083"/>
      <c r="U4083"/>
    </row>
    <row r="4084" spans="12:21" x14ac:dyDescent="0.3">
      <c r="L4084"/>
      <c r="N4084"/>
      <c r="U4084"/>
    </row>
    <row r="4085" spans="12:21" x14ac:dyDescent="0.3">
      <c r="L4085"/>
      <c r="N4085"/>
      <c r="U4085"/>
    </row>
    <row r="4086" spans="12:21" x14ac:dyDescent="0.3">
      <c r="L4086"/>
      <c r="N4086"/>
      <c r="U4086"/>
    </row>
    <row r="4087" spans="12:21" x14ac:dyDescent="0.3">
      <c r="L4087"/>
      <c r="N4087"/>
      <c r="U4087"/>
    </row>
    <row r="4088" spans="12:21" x14ac:dyDescent="0.3">
      <c r="L4088"/>
      <c r="N4088"/>
      <c r="U4088"/>
    </row>
    <row r="4089" spans="12:21" x14ac:dyDescent="0.3">
      <c r="L4089"/>
      <c r="N4089"/>
      <c r="U4089"/>
    </row>
    <row r="4090" spans="12:21" x14ac:dyDescent="0.3">
      <c r="L4090"/>
      <c r="N4090"/>
      <c r="U4090"/>
    </row>
    <row r="4091" spans="12:21" x14ac:dyDescent="0.3">
      <c r="L4091"/>
      <c r="N4091"/>
      <c r="U4091"/>
    </row>
    <row r="4092" spans="12:21" x14ac:dyDescent="0.3">
      <c r="L4092"/>
      <c r="N4092"/>
      <c r="U4092"/>
    </row>
    <row r="4093" spans="12:21" x14ac:dyDescent="0.3">
      <c r="L4093"/>
      <c r="N4093"/>
      <c r="U4093"/>
    </row>
    <row r="4094" spans="12:21" x14ac:dyDescent="0.3">
      <c r="L4094"/>
      <c r="N4094"/>
      <c r="U4094"/>
    </row>
    <row r="4095" spans="12:21" x14ac:dyDescent="0.3">
      <c r="L4095"/>
      <c r="N4095"/>
      <c r="U4095"/>
    </row>
    <row r="4096" spans="12:21" x14ac:dyDescent="0.3">
      <c r="L4096"/>
      <c r="N4096"/>
      <c r="U4096"/>
    </row>
    <row r="4097" spans="12:21" x14ac:dyDescent="0.3">
      <c r="L4097"/>
      <c r="N4097"/>
      <c r="U4097"/>
    </row>
    <row r="4098" spans="12:21" x14ac:dyDescent="0.3">
      <c r="L4098"/>
      <c r="N4098"/>
      <c r="U4098"/>
    </row>
    <row r="4099" spans="12:21" x14ac:dyDescent="0.3">
      <c r="L4099"/>
      <c r="N4099"/>
      <c r="U4099"/>
    </row>
    <row r="4100" spans="12:21" x14ac:dyDescent="0.3">
      <c r="L4100"/>
      <c r="N4100"/>
      <c r="U4100"/>
    </row>
    <row r="4101" spans="12:21" x14ac:dyDescent="0.3">
      <c r="L4101"/>
      <c r="N4101"/>
      <c r="U4101"/>
    </row>
    <row r="4102" spans="12:21" x14ac:dyDescent="0.3">
      <c r="L4102"/>
      <c r="N4102"/>
      <c r="U4102"/>
    </row>
    <row r="4103" spans="12:21" x14ac:dyDescent="0.3">
      <c r="L4103"/>
      <c r="N4103"/>
      <c r="U4103"/>
    </row>
    <row r="4104" spans="12:21" x14ac:dyDescent="0.3">
      <c r="L4104"/>
      <c r="N4104"/>
      <c r="U4104"/>
    </row>
    <row r="4105" spans="12:21" x14ac:dyDescent="0.3">
      <c r="L4105"/>
      <c r="N4105"/>
      <c r="U4105"/>
    </row>
    <row r="4106" spans="12:21" x14ac:dyDescent="0.3">
      <c r="L4106"/>
      <c r="N4106"/>
      <c r="U4106"/>
    </row>
    <row r="4107" spans="12:21" x14ac:dyDescent="0.3">
      <c r="L4107"/>
      <c r="N4107"/>
      <c r="U4107"/>
    </row>
    <row r="4108" spans="12:21" x14ac:dyDescent="0.3">
      <c r="L4108"/>
      <c r="N4108"/>
      <c r="U4108"/>
    </row>
    <row r="4109" spans="12:21" x14ac:dyDescent="0.3">
      <c r="L4109"/>
      <c r="N4109"/>
      <c r="U4109"/>
    </row>
    <row r="4110" spans="12:21" x14ac:dyDescent="0.3">
      <c r="L4110"/>
      <c r="N4110"/>
      <c r="U4110"/>
    </row>
    <row r="4111" spans="12:21" x14ac:dyDescent="0.3">
      <c r="L4111"/>
      <c r="N4111"/>
      <c r="U4111"/>
    </row>
    <row r="4112" spans="12:21" x14ac:dyDescent="0.3">
      <c r="L4112"/>
      <c r="N4112"/>
      <c r="U4112"/>
    </row>
    <row r="4113" spans="12:21" x14ac:dyDescent="0.3">
      <c r="L4113"/>
      <c r="N4113"/>
      <c r="U4113"/>
    </row>
    <row r="4114" spans="12:21" x14ac:dyDescent="0.3">
      <c r="L4114"/>
      <c r="N4114"/>
      <c r="U4114"/>
    </row>
    <row r="4115" spans="12:21" x14ac:dyDescent="0.3">
      <c r="L4115"/>
      <c r="N4115"/>
      <c r="U4115"/>
    </row>
    <row r="4116" spans="12:21" x14ac:dyDescent="0.3">
      <c r="L4116"/>
      <c r="N4116"/>
      <c r="U4116"/>
    </row>
    <row r="4117" spans="12:21" x14ac:dyDescent="0.3">
      <c r="L4117"/>
      <c r="N4117"/>
      <c r="U4117"/>
    </row>
    <row r="4118" spans="12:21" x14ac:dyDescent="0.3">
      <c r="L4118"/>
      <c r="N4118"/>
      <c r="U4118"/>
    </row>
    <row r="4119" spans="12:21" x14ac:dyDescent="0.3">
      <c r="L4119"/>
      <c r="N4119"/>
      <c r="U4119"/>
    </row>
    <row r="4120" spans="12:21" x14ac:dyDescent="0.3">
      <c r="L4120"/>
      <c r="N4120"/>
      <c r="U4120"/>
    </row>
    <row r="4121" spans="12:21" x14ac:dyDescent="0.3">
      <c r="L4121"/>
      <c r="N4121"/>
      <c r="U4121"/>
    </row>
    <row r="4122" spans="12:21" x14ac:dyDescent="0.3">
      <c r="L4122"/>
      <c r="N4122"/>
      <c r="U4122"/>
    </row>
    <row r="4123" spans="12:21" x14ac:dyDescent="0.3">
      <c r="L4123"/>
      <c r="N4123"/>
      <c r="U4123"/>
    </row>
    <row r="4124" spans="12:21" x14ac:dyDescent="0.3">
      <c r="L4124"/>
      <c r="N4124"/>
      <c r="U4124"/>
    </row>
    <row r="4125" spans="12:21" x14ac:dyDescent="0.3">
      <c r="L4125"/>
      <c r="N4125"/>
      <c r="U4125"/>
    </row>
    <row r="4126" spans="12:21" x14ac:dyDescent="0.3">
      <c r="L4126"/>
      <c r="N4126"/>
      <c r="U4126"/>
    </row>
    <row r="4127" spans="12:21" x14ac:dyDescent="0.3">
      <c r="L4127"/>
      <c r="N4127"/>
      <c r="U4127"/>
    </row>
    <row r="4128" spans="12:21" x14ac:dyDescent="0.3">
      <c r="L4128"/>
      <c r="N4128"/>
      <c r="U4128"/>
    </row>
    <row r="4129" spans="12:21" x14ac:dyDescent="0.3">
      <c r="L4129"/>
      <c r="N4129"/>
      <c r="U4129"/>
    </row>
    <row r="4130" spans="12:21" x14ac:dyDescent="0.3">
      <c r="L4130"/>
      <c r="N4130"/>
      <c r="U4130"/>
    </row>
    <row r="4131" spans="12:21" x14ac:dyDescent="0.3">
      <c r="L4131"/>
      <c r="N4131"/>
      <c r="U4131"/>
    </row>
    <row r="4132" spans="12:21" x14ac:dyDescent="0.3">
      <c r="L4132"/>
      <c r="N4132"/>
      <c r="U4132"/>
    </row>
    <row r="4133" spans="12:21" x14ac:dyDescent="0.3">
      <c r="L4133"/>
      <c r="N4133"/>
      <c r="U4133"/>
    </row>
    <row r="4134" spans="12:21" x14ac:dyDescent="0.3">
      <c r="L4134"/>
      <c r="N4134"/>
      <c r="U4134"/>
    </row>
    <row r="4135" spans="12:21" x14ac:dyDescent="0.3">
      <c r="L4135"/>
      <c r="N4135"/>
      <c r="U4135"/>
    </row>
    <row r="4136" spans="12:21" x14ac:dyDescent="0.3">
      <c r="L4136"/>
      <c r="N4136"/>
      <c r="U4136"/>
    </row>
    <row r="4137" spans="12:21" x14ac:dyDescent="0.3">
      <c r="L4137"/>
      <c r="N4137"/>
      <c r="U4137"/>
    </row>
    <row r="4138" spans="12:21" x14ac:dyDescent="0.3">
      <c r="L4138"/>
      <c r="N4138"/>
      <c r="U4138"/>
    </row>
    <row r="4139" spans="12:21" x14ac:dyDescent="0.3">
      <c r="L4139"/>
      <c r="N4139"/>
      <c r="U4139"/>
    </row>
    <row r="4140" spans="12:21" x14ac:dyDescent="0.3">
      <c r="L4140"/>
      <c r="N4140"/>
      <c r="U4140"/>
    </row>
    <row r="4141" spans="12:21" x14ac:dyDescent="0.3">
      <c r="L4141"/>
      <c r="N4141"/>
      <c r="U4141"/>
    </row>
    <row r="4142" spans="12:21" x14ac:dyDescent="0.3">
      <c r="L4142"/>
      <c r="N4142"/>
      <c r="U4142"/>
    </row>
    <row r="4143" spans="12:21" x14ac:dyDescent="0.3">
      <c r="L4143"/>
      <c r="N4143"/>
      <c r="U4143"/>
    </row>
    <row r="4144" spans="12:21" x14ac:dyDescent="0.3">
      <c r="L4144"/>
      <c r="N4144"/>
      <c r="U4144"/>
    </row>
    <row r="4145" spans="12:21" x14ac:dyDescent="0.3">
      <c r="L4145"/>
      <c r="N4145"/>
      <c r="U4145"/>
    </row>
    <row r="4146" spans="12:21" x14ac:dyDescent="0.3">
      <c r="L4146"/>
      <c r="N4146"/>
      <c r="U4146"/>
    </row>
    <row r="4147" spans="12:21" x14ac:dyDescent="0.3">
      <c r="L4147"/>
      <c r="N4147"/>
      <c r="U4147"/>
    </row>
    <row r="4148" spans="12:21" x14ac:dyDescent="0.3">
      <c r="L4148"/>
      <c r="N4148"/>
      <c r="U4148"/>
    </row>
    <row r="4149" spans="12:21" x14ac:dyDescent="0.3">
      <c r="L4149"/>
      <c r="N4149"/>
      <c r="U4149"/>
    </row>
    <row r="4150" spans="12:21" x14ac:dyDescent="0.3">
      <c r="L4150"/>
      <c r="N4150"/>
      <c r="U4150"/>
    </row>
    <row r="4151" spans="12:21" x14ac:dyDescent="0.3">
      <c r="L4151"/>
      <c r="N4151"/>
      <c r="U4151"/>
    </row>
    <row r="4152" spans="12:21" x14ac:dyDescent="0.3">
      <c r="L4152"/>
      <c r="N4152"/>
      <c r="U4152"/>
    </row>
    <row r="4153" spans="12:21" x14ac:dyDescent="0.3">
      <c r="L4153"/>
      <c r="N4153"/>
      <c r="U4153"/>
    </row>
    <row r="4154" spans="12:21" x14ac:dyDescent="0.3">
      <c r="L4154"/>
      <c r="N4154"/>
      <c r="U4154"/>
    </row>
    <row r="4155" spans="12:21" x14ac:dyDescent="0.3">
      <c r="L4155"/>
      <c r="N4155"/>
      <c r="U4155"/>
    </row>
    <row r="4156" spans="12:21" x14ac:dyDescent="0.3">
      <c r="L4156"/>
      <c r="N4156"/>
      <c r="U4156"/>
    </row>
    <row r="4157" spans="12:21" x14ac:dyDescent="0.3">
      <c r="L4157"/>
      <c r="N4157"/>
      <c r="U4157"/>
    </row>
    <row r="4158" spans="12:21" x14ac:dyDescent="0.3">
      <c r="L4158"/>
      <c r="N4158"/>
      <c r="U4158"/>
    </row>
    <row r="4159" spans="12:21" x14ac:dyDescent="0.3">
      <c r="L4159"/>
      <c r="N4159"/>
      <c r="U4159"/>
    </row>
    <row r="4160" spans="12:21" x14ac:dyDescent="0.3">
      <c r="L4160"/>
      <c r="N4160"/>
      <c r="U4160"/>
    </row>
    <row r="4161" spans="12:21" x14ac:dyDescent="0.3">
      <c r="L4161"/>
      <c r="N4161"/>
      <c r="U4161"/>
    </row>
    <row r="4162" spans="12:21" x14ac:dyDescent="0.3">
      <c r="L4162"/>
      <c r="N4162"/>
      <c r="U4162"/>
    </row>
    <row r="4163" spans="12:21" x14ac:dyDescent="0.3">
      <c r="L4163"/>
      <c r="N4163"/>
      <c r="U4163"/>
    </row>
    <row r="4164" spans="12:21" x14ac:dyDescent="0.3">
      <c r="L4164"/>
      <c r="N4164"/>
      <c r="U4164"/>
    </row>
    <row r="4165" spans="12:21" x14ac:dyDescent="0.3">
      <c r="L4165"/>
      <c r="N4165"/>
      <c r="U4165"/>
    </row>
    <row r="4166" spans="12:21" x14ac:dyDescent="0.3">
      <c r="L4166"/>
      <c r="N4166"/>
      <c r="U4166"/>
    </row>
    <row r="4167" spans="12:21" x14ac:dyDescent="0.3">
      <c r="L4167"/>
      <c r="N4167"/>
      <c r="U4167"/>
    </row>
    <row r="4168" spans="12:21" x14ac:dyDescent="0.3">
      <c r="L4168"/>
      <c r="N4168"/>
      <c r="U4168"/>
    </row>
    <row r="4169" spans="12:21" x14ac:dyDescent="0.3">
      <c r="L4169"/>
      <c r="N4169"/>
      <c r="U4169"/>
    </row>
    <row r="4170" spans="12:21" x14ac:dyDescent="0.3">
      <c r="L4170"/>
      <c r="N4170"/>
      <c r="U4170"/>
    </row>
    <row r="4171" spans="12:21" x14ac:dyDescent="0.3">
      <c r="L4171"/>
      <c r="N4171"/>
      <c r="U4171"/>
    </row>
    <row r="4172" spans="12:21" x14ac:dyDescent="0.3">
      <c r="L4172"/>
      <c r="N4172"/>
      <c r="U4172"/>
    </row>
    <row r="4173" spans="12:21" x14ac:dyDescent="0.3">
      <c r="L4173"/>
      <c r="N4173"/>
      <c r="U4173"/>
    </row>
    <row r="4174" spans="12:21" x14ac:dyDescent="0.3">
      <c r="L4174"/>
      <c r="N4174"/>
      <c r="U4174"/>
    </row>
    <row r="4175" spans="12:21" x14ac:dyDescent="0.3">
      <c r="L4175"/>
      <c r="N4175"/>
      <c r="U4175"/>
    </row>
    <row r="4176" spans="12:21" x14ac:dyDescent="0.3">
      <c r="L4176"/>
      <c r="N4176"/>
      <c r="U4176"/>
    </row>
    <row r="4177" spans="12:21" x14ac:dyDescent="0.3">
      <c r="L4177"/>
      <c r="N4177"/>
      <c r="U4177"/>
    </row>
    <row r="4178" spans="12:21" x14ac:dyDescent="0.3">
      <c r="L4178"/>
      <c r="N4178"/>
      <c r="U4178"/>
    </row>
    <row r="4179" spans="12:21" x14ac:dyDescent="0.3">
      <c r="L4179"/>
      <c r="N4179"/>
      <c r="U4179"/>
    </row>
    <row r="4180" spans="12:21" x14ac:dyDescent="0.3">
      <c r="L4180"/>
      <c r="N4180"/>
      <c r="U4180"/>
    </row>
    <row r="4181" spans="12:21" x14ac:dyDescent="0.3">
      <c r="L4181"/>
      <c r="N4181"/>
      <c r="U4181"/>
    </row>
    <row r="4182" spans="12:21" x14ac:dyDescent="0.3">
      <c r="L4182"/>
      <c r="N4182"/>
      <c r="U4182"/>
    </row>
    <row r="4183" spans="12:21" x14ac:dyDescent="0.3">
      <c r="L4183"/>
      <c r="N4183"/>
      <c r="U4183"/>
    </row>
    <row r="4184" spans="12:21" x14ac:dyDescent="0.3">
      <c r="L4184"/>
      <c r="N4184"/>
      <c r="U4184"/>
    </row>
    <row r="4185" spans="12:21" x14ac:dyDescent="0.3">
      <c r="L4185"/>
      <c r="N4185"/>
      <c r="U4185"/>
    </row>
    <row r="4186" spans="12:21" x14ac:dyDescent="0.3">
      <c r="L4186"/>
      <c r="N4186"/>
      <c r="U4186"/>
    </row>
    <row r="4187" spans="12:21" x14ac:dyDescent="0.3">
      <c r="L4187"/>
      <c r="N4187"/>
      <c r="U4187"/>
    </row>
    <row r="4188" spans="12:21" x14ac:dyDescent="0.3">
      <c r="L4188"/>
      <c r="N4188"/>
      <c r="U4188"/>
    </row>
    <row r="4189" spans="12:21" x14ac:dyDescent="0.3">
      <c r="L4189"/>
      <c r="N4189"/>
      <c r="U4189"/>
    </row>
    <row r="4190" spans="12:21" x14ac:dyDescent="0.3">
      <c r="L4190"/>
      <c r="N4190"/>
      <c r="U4190"/>
    </row>
    <row r="4191" spans="12:21" x14ac:dyDescent="0.3">
      <c r="L4191"/>
      <c r="N4191"/>
      <c r="U4191"/>
    </row>
    <row r="4192" spans="12:21" x14ac:dyDescent="0.3">
      <c r="L4192"/>
      <c r="N4192"/>
      <c r="U4192"/>
    </row>
    <row r="4193" spans="12:21" x14ac:dyDescent="0.3">
      <c r="L4193"/>
      <c r="N4193"/>
      <c r="U4193"/>
    </row>
    <row r="4194" spans="12:21" x14ac:dyDescent="0.3">
      <c r="L4194"/>
      <c r="N4194"/>
      <c r="U4194"/>
    </row>
    <row r="4195" spans="12:21" x14ac:dyDescent="0.3">
      <c r="L4195"/>
      <c r="N4195"/>
      <c r="U4195"/>
    </row>
    <row r="4196" spans="12:21" x14ac:dyDescent="0.3">
      <c r="L4196"/>
      <c r="N4196"/>
      <c r="U4196"/>
    </row>
    <row r="4197" spans="12:21" x14ac:dyDescent="0.3">
      <c r="L4197"/>
      <c r="N4197"/>
      <c r="U4197"/>
    </row>
    <row r="4198" spans="12:21" x14ac:dyDescent="0.3">
      <c r="L4198"/>
      <c r="N4198"/>
      <c r="U4198"/>
    </row>
    <row r="4199" spans="12:21" x14ac:dyDescent="0.3">
      <c r="L4199"/>
      <c r="N4199"/>
      <c r="U4199"/>
    </row>
    <row r="4200" spans="12:21" x14ac:dyDescent="0.3">
      <c r="L4200"/>
      <c r="N4200"/>
      <c r="U4200"/>
    </row>
    <row r="4201" spans="12:21" x14ac:dyDescent="0.3">
      <c r="L4201"/>
      <c r="N4201"/>
      <c r="U4201"/>
    </row>
    <row r="4202" spans="12:21" x14ac:dyDescent="0.3">
      <c r="L4202"/>
      <c r="N4202"/>
      <c r="U4202"/>
    </row>
    <row r="4203" spans="12:21" x14ac:dyDescent="0.3">
      <c r="L4203"/>
      <c r="N4203"/>
      <c r="U4203"/>
    </row>
    <row r="4204" spans="12:21" x14ac:dyDescent="0.3">
      <c r="L4204"/>
      <c r="N4204"/>
      <c r="U4204"/>
    </row>
    <row r="4205" spans="12:21" x14ac:dyDescent="0.3">
      <c r="L4205"/>
      <c r="N4205"/>
      <c r="U4205"/>
    </row>
    <row r="4206" spans="12:21" x14ac:dyDescent="0.3">
      <c r="L4206"/>
      <c r="N4206"/>
      <c r="U4206"/>
    </row>
    <row r="4207" spans="12:21" x14ac:dyDescent="0.3">
      <c r="L4207"/>
      <c r="N4207"/>
      <c r="U4207"/>
    </row>
    <row r="4208" spans="12:21" x14ac:dyDescent="0.3">
      <c r="L4208"/>
      <c r="N4208"/>
      <c r="U4208"/>
    </row>
    <row r="4209" spans="12:21" x14ac:dyDescent="0.3">
      <c r="L4209"/>
      <c r="N4209"/>
      <c r="U4209"/>
    </row>
    <row r="4210" spans="12:21" x14ac:dyDescent="0.3">
      <c r="L4210"/>
      <c r="N4210"/>
      <c r="U4210"/>
    </row>
    <row r="4211" spans="12:21" x14ac:dyDescent="0.3">
      <c r="L4211"/>
      <c r="N4211"/>
      <c r="U4211"/>
    </row>
    <row r="4212" spans="12:21" x14ac:dyDescent="0.3">
      <c r="L4212"/>
      <c r="N4212"/>
      <c r="U4212"/>
    </row>
    <row r="4213" spans="12:21" x14ac:dyDescent="0.3">
      <c r="L4213"/>
      <c r="N4213"/>
      <c r="U4213"/>
    </row>
    <row r="4214" spans="12:21" x14ac:dyDescent="0.3">
      <c r="L4214"/>
      <c r="N4214"/>
      <c r="U4214"/>
    </row>
    <row r="4215" spans="12:21" x14ac:dyDescent="0.3">
      <c r="L4215"/>
      <c r="N4215"/>
      <c r="U4215"/>
    </row>
    <row r="4216" spans="12:21" x14ac:dyDescent="0.3">
      <c r="L4216"/>
      <c r="N4216"/>
      <c r="U4216"/>
    </row>
    <row r="4217" spans="12:21" x14ac:dyDescent="0.3">
      <c r="L4217"/>
      <c r="N4217"/>
      <c r="U4217"/>
    </row>
    <row r="4218" spans="12:21" x14ac:dyDescent="0.3">
      <c r="L4218"/>
      <c r="N4218"/>
      <c r="U4218"/>
    </row>
    <row r="4219" spans="12:21" x14ac:dyDescent="0.3">
      <c r="L4219"/>
      <c r="N4219"/>
      <c r="U4219"/>
    </row>
    <row r="4220" spans="12:21" x14ac:dyDescent="0.3">
      <c r="L4220"/>
      <c r="N4220"/>
      <c r="U4220"/>
    </row>
    <row r="4221" spans="12:21" x14ac:dyDescent="0.3">
      <c r="L4221"/>
      <c r="N4221"/>
      <c r="U4221"/>
    </row>
    <row r="4222" spans="12:21" x14ac:dyDescent="0.3">
      <c r="L4222"/>
      <c r="N4222"/>
      <c r="U4222"/>
    </row>
    <row r="4223" spans="12:21" x14ac:dyDescent="0.3">
      <c r="L4223"/>
      <c r="N4223"/>
      <c r="U4223"/>
    </row>
    <row r="4224" spans="12:21" x14ac:dyDescent="0.3">
      <c r="L4224"/>
      <c r="N4224"/>
      <c r="U4224"/>
    </row>
    <row r="4225" spans="12:21" x14ac:dyDescent="0.3">
      <c r="L4225"/>
      <c r="N4225"/>
      <c r="U4225"/>
    </row>
    <row r="4226" spans="12:21" x14ac:dyDescent="0.3">
      <c r="L4226"/>
      <c r="N4226"/>
      <c r="U4226"/>
    </row>
    <row r="4227" spans="12:21" x14ac:dyDescent="0.3">
      <c r="L4227"/>
      <c r="N4227"/>
      <c r="U4227"/>
    </row>
    <row r="4228" spans="12:21" x14ac:dyDescent="0.3">
      <c r="L4228"/>
      <c r="N4228"/>
      <c r="U4228"/>
    </row>
    <row r="4229" spans="12:21" x14ac:dyDescent="0.3">
      <c r="L4229"/>
      <c r="N4229"/>
      <c r="U4229"/>
    </row>
    <row r="4230" spans="12:21" x14ac:dyDescent="0.3">
      <c r="L4230"/>
      <c r="N4230"/>
      <c r="U4230"/>
    </row>
    <row r="4231" spans="12:21" x14ac:dyDescent="0.3">
      <c r="L4231"/>
      <c r="N4231"/>
      <c r="U4231"/>
    </row>
    <row r="4232" spans="12:21" x14ac:dyDescent="0.3">
      <c r="L4232"/>
      <c r="N4232"/>
      <c r="U4232"/>
    </row>
    <row r="4233" spans="12:21" x14ac:dyDescent="0.3">
      <c r="L4233"/>
      <c r="N4233"/>
      <c r="U4233"/>
    </row>
    <row r="4234" spans="12:21" x14ac:dyDescent="0.3">
      <c r="L4234"/>
      <c r="N4234"/>
      <c r="U4234"/>
    </row>
    <row r="4235" spans="12:21" x14ac:dyDescent="0.3">
      <c r="L4235"/>
      <c r="N4235"/>
      <c r="U4235"/>
    </row>
    <row r="4236" spans="12:21" x14ac:dyDescent="0.3">
      <c r="L4236"/>
      <c r="N4236"/>
      <c r="U4236"/>
    </row>
    <row r="4237" spans="12:21" x14ac:dyDescent="0.3">
      <c r="L4237"/>
      <c r="N4237"/>
      <c r="U4237"/>
    </row>
    <row r="4238" spans="12:21" x14ac:dyDescent="0.3">
      <c r="L4238"/>
      <c r="N4238"/>
      <c r="U4238"/>
    </row>
    <row r="4239" spans="12:21" x14ac:dyDescent="0.3">
      <c r="L4239"/>
      <c r="N4239"/>
      <c r="U4239"/>
    </row>
    <row r="4240" spans="12:21" x14ac:dyDescent="0.3">
      <c r="L4240"/>
      <c r="N4240"/>
      <c r="U4240"/>
    </row>
    <row r="4241" spans="12:21" x14ac:dyDescent="0.3">
      <c r="L4241"/>
      <c r="N4241"/>
      <c r="U4241"/>
    </row>
    <row r="4242" spans="12:21" x14ac:dyDescent="0.3">
      <c r="L4242"/>
      <c r="N4242"/>
      <c r="U4242"/>
    </row>
    <row r="4243" spans="12:21" x14ac:dyDescent="0.3">
      <c r="L4243"/>
      <c r="N4243"/>
      <c r="U4243"/>
    </row>
    <row r="4244" spans="12:21" x14ac:dyDescent="0.3">
      <c r="L4244"/>
      <c r="N4244"/>
      <c r="U4244"/>
    </row>
    <row r="4245" spans="12:21" x14ac:dyDescent="0.3">
      <c r="L4245"/>
      <c r="N4245"/>
      <c r="U4245"/>
    </row>
    <row r="4246" spans="12:21" x14ac:dyDescent="0.3">
      <c r="L4246"/>
      <c r="N4246"/>
      <c r="U4246"/>
    </row>
    <row r="4247" spans="12:21" x14ac:dyDescent="0.3">
      <c r="L4247"/>
      <c r="N4247"/>
      <c r="U4247"/>
    </row>
    <row r="4248" spans="12:21" x14ac:dyDescent="0.3">
      <c r="L4248"/>
      <c r="N4248"/>
      <c r="U4248"/>
    </row>
    <row r="4249" spans="12:21" x14ac:dyDescent="0.3">
      <c r="L4249"/>
      <c r="N4249"/>
      <c r="U4249"/>
    </row>
    <row r="4250" spans="12:21" x14ac:dyDescent="0.3">
      <c r="L4250"/>
      <c r="N4250"/>
      <c r="U4250"/>
    </row>
    <row r="4251" spans="12:21" x14ac:dyDescent="0.3">
      <c r="L4251"/>
      <c r="N4251"/>
      <c r="U4251"/>
    </row>
    <row r="4252" spans="12:21" x14ac:dyDescent="0.3">
      <c r="L4252"/>
      <c r="N4252"/>
      <c r="U4252"/>
    </row>
    <row r="4253" spans="12:21" x14ac:dyDescent="0.3">
      <c r="L4253"/>
      <c r="N4253"/>
      <c r="U4253"/>
    </row>
    <row r="4254" spans="12:21" x14ac:dyDescent="0.3">
      <c r="L4254"/>
      <c r="N4254"/>
      <c r="U4254"/>
    </row>
    <row r="4255" spans="12:21" x14ac:dyDescent="0.3">
      <c r="L4255"/>
      <c r="N4255"/>
      <c r="U4255"/>
    </row>
    <row r="4256" spans="12:21" x14ac:dyDescent="0.3">
      <c r="L4256"/>
      <c r="N4256"/>
      <c r="U4256"/>
    </row>
    <row r="4257" spans="12:21" x14ac:dyDescent="0.3">
      <c r="L4257"/>
      <c r="N4257"/>
      <c r="U4257"/>
    </row>
    <row r="4258" spans="12:21" x14ac:dyDescent="0.3">
      <c r="L4258"/>
      <c r="N4258"/>
      <c r="U4258"/>
    </row>
    <row r="4259" spans="12:21" x14ac:dyDescent="0.3">
      <c r="L4259"/>
      <c r="N4259"/>
      <c r="U4259"/>
    </row>
    <row r="4260" spans="12:21" x14ac:dyDescent="0.3">
      <c r="L4260"/>
      <c r="N4260"/>
      <c r="U4260"/>
    </row>
    <row r="4261" spans="12:21" x14ac:dyDescent="0.3">
      <c r="L4261"/>
      <c r="N4261"/>
      <c r="U4261"/>
    </row>
    <row r="4262" spans="12:21" x14ac:dyDescent="0.3">
      <c r="L4262"/>
      <c r="N4262"/>
      <c r="U4262"/>
    </row>
    <row r="4263" spans="12:21" x14ac:dyDescent="0.3">
      <c r="L4263"/>
      <c r="N4263"/>
      <c r="U4263"/>
    </row>
    <row r="4264" spans="12:21" x14ac:dyDescent="0.3">
      <c r="L4264"/>
      <c r="N4264"/>
      <c r="U4264"/>
    </row>
    <row r="4265" spans="12:21" x14ac:dyDescent="0.3">
      <c r="L4265"/>
      <c r="N4265"/>
      <c r="U4265"/>
    </row>
    <row r="4266" spans="12:21" x14ac:dyDescent="0.3">
      <c r="L4266"/>
      <c r="N4266"/>
      <c r="U4266"/>
    </row>
    <row r="4267" spans="12:21" x14ac:dyDescent="0.3">
      <c r="L4267"/>
      <c r="N4267"/>
      <c r="U4267"/>
    </row>
    <row r="4268" spans="12:21" x14ac:dyDescent="0.3">
      <c r="L4268"/>
      <c r="N4268"/>
      <c r="U4268"/>
    </row>
    <row r="4269" spans="12:21" x14ac:dyDescent="0.3">
      <c r="L4269"/>
      <c r="N4269"/>
      <c r="U4269"/>
    </row>
    <row r="4270" spans="12:21" x14ac:dyDescent="0.3">
      <c r="L4270"/>
      <c r="N4270"/>
      <c r="U4270"/>
    </row>
    <row r="4271" spans="12:21" x14ac:dyDescent="0.3">
      <c r="L4271"/>
      <c r="N4271"/>
      <c r="U4271"/>
    </row>
    <row r="4272" spans="12:21" x14ac:dyDescent="0.3">
      <c r="L4272"/>
      <c r="N4272"/>
      <c r="U4272"/>
    </row>
    <row r="4273" spans="12:21" x14ac:dyDescent="0.3">
      <c r="L4273"/>
      <c r="N4273"/>
      <c r="U4273"/>
    </row>
    <row r="4274" spans="12:21" x14ac:dyDescent="0.3">
      <c r="L4274"/>
      <c r="N4274"/>
      <c r="U4274"/>
    </row>
    <row r="4275" spans="12:21" x14ac:dyDescent="0.3">
      <c r="L4275"/>
      <c r="N4275"/>
      <c r="U4275"/>
    </row>
    <row r="4276" spans="12:21" x14ac:dyDescent="0.3">
      <c r="L4276"/>
      <c r="N4276"/>
      <c r="U4276"/>
    </row>
    <row r="4277" spans="12:21" x14ac:dyDescent="0.3">
      <c r="L4277"/>
      <c r="N4277"/>
      <c r="U4277"/>
    </row>
    <row r="4278" spans="12:21" x14ac:dyDescent="0.3">
      <c r="L4278"/>
      <c r="N4278"/>
      <c r="U4278"/>
    </row>
    <row r="4279" spans="12:21" x14ac:dyDescent="0.3">
      <c r="L4279"/>
      <c r="N4279"/>
      <c r="U4279"/>
    </row>
    <row r="4280" spans="12:21" x14ac:dyDescent="0.3">
      <c r="L4280"/>
      <c r="N4280"/>
      <c r="U4280"/>
    </row>
    <row r="4281" spans="12:21" x14ac:dyDescent="0.3">
      <c r="L4281"/>
      <c r="N4281"/>
      <c r="U4281"/>
    </row>
    <row r="4282" spans="12:21" x14ac:dyDescent="0.3">
      <c r="L4282"/>
      <c r="N4282"/>
      <c r="U4282"/>
    </row>
    <row r="4283" spans="12:21" x14ac:dyDescent="0.3">
      <c r="L4283"/>
      <c r="N4283"/>
      <c r="U4283"/>
    </row>
    <row r="4284" spans="12:21" x14ac:dyDescent="0.3">
      <c r="L4284"/>
      <c r="N4284"/>
      <c r="U4284"/>
    </row>
    <row r="4285" spans="12:21" x14ac:dyDescent="0.3">
      <c r="L4285"/>
      <c r="N4285"/>
      <c r="U4285"/>
    </row>
    <row r="4286" spans="12:21" x14ac:dyDescent="0.3">
      <c r="L4286"/>
      <c r="N4286"/>
      <c r="U4286"/>
    </row>
    <row r="4287" spans="12:21" x14ac:dyDescent="0.3">
      <c r="L4287"/>
      <c r="N4287"/>
      <c r="U4287"/>
    </row>
    <row r="4288" spans="12:21" x14ac:dyDescent="0.3">
      <c r="L4288"/>
      <c r="N4288"/>
      <c r="U4288"/>
    </row>
    <row r="4289" spans="12:21" x14ac:dyDescent="0.3">
      <c r="L4289"/>
      <c r="N4289"/>
      <c r="U4289"/>
    </row>
    <row r="4290" spans="12:21" x14ac:dyDescent="0.3">
      <c r="L4290"/>
      <c r="N4290"/>
      <c r="U4290"/>
    </row>
    <row r="4291" spans="12:21" x14ac:dyDescent="0.3">
      <c r="L4291"/>
      <c r="N4291"/>
      <c r="U4291"/>
    </row>
    <row r="4292" spans="12:21" x14ac:dyDescent="0.3">
      <c r="L4292"/>
      <c r="N4292"/>
      <c r="U4292"/>
    </row>
    <row r="4293" spans="12:21" x14ac:dyDescent="0.3">
      <c r="L4293"/>
      <c r="N4293"/>
      <c r="U4293"/>
    </row>
    <row r="4294" spans="12:21" x14ac:dyDescent="0.3">
      <c r="L4294"/>
      <c r="N4294"/>
      <c r="U4294"/>
    </row>
    <row r="4295" spans="12:21" x14ac:dyDescent="0.3">
      <c r="L4295"/>
      <c r="N4295"/>
      <c r="U4295"/>
    </row>
    <row r="4296" spans="12:21" x14ac:dyDescent="0.3">
      <c r="L4296"/>
      <c r="N4296"/>
      <c r="U4296"/>
    </row>
    <row r="4297" spans="12:21" x14ac:dyDescent="0.3">
      <c r="L4297"/>
      <c r="N4297"/>
      <c r="U4297"/>
    </row>
    <row r="4298" spans="12:21" x14ac:dyDescent="0.3">
      <c r="L4298"/>
      <c r="N4298"/>
      <c r="U4298"/>
    </row>
    <row r="4299" spans="12:21" x14ac:dyDescent="0.3">
      <c r="L4299"/>
      <c r="N4299"/>
      <c r="U4299"/>
    </row>
    <row r="4300" spans="12:21" x14ac:dyDescent="0.3">
      <c r="L4300"/>
      <c r="N4300"/>
      <c r="U4300"/>
    </row>
    <row r="4301" spans="12:21" x14ac:dyDescent="0.3">
      <c r="L4301"/>
      <c r="N4301"/>
      <c r="U4301"/>
    </row>
    <row r="4302" spans="12:21" x14ac:dyDescent="0.3">
      <c r="L4302"/>
      <c r="N4302"/>
      <c r="U4302"/>
    </row>
    <row r="4303" spans="12:21" x14ac:dyDescent="0.3">
      <c r="L4303"/>
      <c r="N4303"/>
      <c r="U4303"/>
    </row>
    <row r="4304" spans="12:21" x14ac:dyDescent="0.3">
      <c r="L4304"/>
      <c r="N4304"/>
      <c r="U4304"/>
    </row>
    <row r="4305" spans="12:21" x14ac:dyDescent="0.3">
      <c r="L4305"/>
      <c r="N4305"/>
      <c r="U4305"/>
    </row>
    <row r="4306" spans="12:21" x14ac:dyDescent="0.3">
      <c r="L4306"/>
      <c r="N4306"/>
      <c r="U4306"/>
    </row>
    <row r="4307" spans="12:21" x14ac:dyDescent="0.3">
      <c r="L4307"/>
      <c r="N4307"/>
      <c r="U4307"/>
    </row>
    <row r="4308" spans="12:21" x14ac:dyDescent="0.3">
      <c r="L4308"/>
      <c r="N4308"/>
      <c r="U4308"/>
    </row>
    <row r="4309" spans="12:21" x14ac:dyDescent="0.3">
      <c r="L4309"/>
      <c r="N4309"/>
      <c r="U4309"/>
    </row>
    <row r="4310" spans="12:21" x14ac:dyDescent="0.3">
      <c r="L4310"/>
      <c r="N4310"/>
      <c r="U4310"/>
    </row>
    <row r="4311" spans="12:21" x14ac:dyDescent="0.3">
      <c r="L4311"/>
      <c r="N4311"/>
      <c r="U4311"/>
    </row>
    <row r="4312" spans="12:21" x14ac:dyDescent="0.3">
      <c r="L4312"/>
      <c r="N4312"/>
      <c r="U4312"/>
    </row>
    <row r="4313" spans="12:21" x14ac:dyDescent="0.3">
      <c r="L4313"/>
      <c r="N4313"/>
      <c r="U4313"/>
    </row>
    <row r="4314" spans="12:21" x14ac:dyDescent="0.3">
      <c r="L4314"/>
      <c r="N4314"/>
      <c r="U4314"/>
    </row>
    <row r="4315" spans="12:21" x14ac:dyDescent="0.3">
      <c r="L4315"/>
      <c r="N4315"/>
      <c r="U4315"/>
    </row>
    <row r="4316" spans="12:21" x14ac:dyDescent="0.3">
      <c r="L4316"/>
      <c r="N4316"/>
      <c r="U4316"/>
    </row>
    <row r="4317" spans="12:21" x14ac:dyDescent="0.3">
      <c r="L4317"/>
      <c r="N4317"/>
      <c r="U4317"/>
    </row>
    <row r="4318" spans="12:21" x14ac:dyDescent="0.3">
      <c r="L4318"/>
      <c r="N4318"/>
      <c r="U4318"/>
    </row>
    <row r="4319" spans="12:21" x14ac:dyDescent="0.3">
      <c r="L4319"/>
      <c r="N4319"/>
      <c r="U4319"/>
    </row>
    <row r="4320" spans="12:21" x14ac:dyDescent="0.3">
      <c r="L4320"/>
      <c r="N4320"/>
      <c r="U4320"/>
    </row>
    <row r="4321" spans="12:21" x14ac:dyDescent="0.3">
      <c r="L4321"/>
      <c r="N4321"/>
      <c r="U4321"/>
    </row>
    <row r="4322" spans="12:21" x14ac:dyDescent="0.3">
      <c r="L4322"/>
      <c r="N4322"/>
      <c r="U4322"/>
    </row>
    <row r="4323" spans="12:21" x14ac:dyDescent="0.3">
      <c r="L4323"/>
      <c r="N4323"/>
      <c r="U4323"/>
    </row>
    <row r="4324" spans="12:21" x14ac:dyDescent="0.3">
      <c r="L4324"/>
      <c r="N4324"/>
      <c r="U4324"/>
    </row>
    <row r="4325" spans="12:21" x14ac:dyDescent="0.3">
      <c r="L4325"/>
      <c r="N4325"/>
      <c r="U4325"/>
    </row>
    <row r="4326" spans="12:21" x14ac:dyDescent="0.3">
      <c r="L4326"/>
      <c r="N4326"/>
      <c r="U4326"/>
    </row>
    <row r="4327" spans="12:21" x14ac:dyDescent="0.3">
      <c r="L4327"/>
      <c r="N4327"/>
      <c r="U4327"/>
    </row>
    <row r="4328" spans="12:21" x14ac:dyDescent="0.3">
      <c r="L4328"/>
      <c r="N4328"/>
      <c r="U4328"/>
    </row>
    <row r="4329" spans="12:21" x14ac:dyDescent="0.3">
      <c r="L4329"/>
      <c r="N4329"/>
      <c r="U4329"/>
    </row>
    <row r="4330" spans="12:21" x14ac:dyDescent="0.3">
      <c r="L4330"/>
      <c r="N4330"/>
      <c r="U4330"/>
    </row>
    <row r="4331" spans="12:21" x14ac:dyDescent="0.3">
      <c r="L4331"/>
      <c r="N4331"/>
      <c r="U4331"/>
    </row>
    <row r="4332" spans="12:21" x14ac:dyDescent="0.3">
      <c r="L4332"/>
      <c r="N4332"/>
      <c r="U4332"/>
    </row>
    <row r="4333" spans="12:21" x14ac:dyDescent="0.3">
      <c r="L4333"/>
      <c r="N4333"/>
      <c r="U4333"/>
    </row>
    <row r="4334" spans="12:21" x14ac:dyDescent="0.3">
      <c r="L4334"/>
      <c r="N4334"/>
      <c r="U4334"/>
    </row>
    <row r="4335" spans="12:21" x14ac:dyDescent="0.3">
      <c r="L4335"/>
      <c r="N4335"/>
      <c r="U4335"/>
    </row>
    <row r="4336" spans="12:21" x14ac:dyDescent="0.3">
      <c r="L4336"/>
      <c r="N4336"/>
      <c r="U4336"/>
    </row>
    <row r="4337" spans="12:21" x14ac:dyDescent="0.3">
      <c r="L4337"/>
      <c r="N4337"/>
      <c r="U4337"/>
    </row>
    <row r="4338" spans="12:21" x14ac:dyDescent="0.3">
      <c r="L4338"/>
      <c r="N4338"/>
      <c r="U4338"/>
    </row>
    <row r="4339" spans="12:21" x14ac:dyDescent="0.3">
      <c r="L4339"/>
      <c r="N4339"/>
      <c r="U4339"/>
    </row>
    <row r="4340" spans="12:21" x14ac:dyDescent="0.3">
      <c r="L4340"/>
      <c r="N4340"/>
      <c r="U4340"/>
    </row>
    <row r="4341" spans="12:21" x14ac:dyDescent="0.3">
      <c r="L4341"/>
      <c r="N4341"/>
      <c r="U4341"/>
    </row>
    <row r="4342" spans="12:21" x14ac:dyDescent="0.3">
      <c r="L4342"/>
      <c r="N4342"/>
      <c r="U4342"/>
    </row>
    <row r="4343" spans="12:21" x14ac:dyDescent="0.3">
      <c r="L4343"/>
      <c r="N4343"/>
      <c r="U4343"/>
    </row>
    <row r="4344" spans="12:21" x14ac:dyDescent="0.3">
      <c r="L4344"/>
      <c r="N4344"/>
      <c r="U4344"/>
    </row>
    <row r="4345" spans="12:21" x14ac:dyDescent="0.3">
      <c r="L4345"/>
      <c r="N4345"/>
      <c r="U4345"/>
    </row>
    <row r="4346" spans="12:21" x14ac:dyDescent="0.3">
      <c r="L4346"/>
      <c r="N4346"/>
      <c r="U4346"/>
    </row>
    <row r="4347" spans="12:21" x14ac:dyDescent="0.3">
      <c r="L4347"/>
      <c r="N4347"/>
      <c r="U4347"/>
    </row>
    <row r="4348" spans="12:21" x14ac:dyDescent="0.3">
      <c r="L4348"/>
      <c r="N4348"/>
      <c r="U4348"/>
    </row>
    <row r="4349" spans="12:21" x14ac:dyDescent="0.3">
      <c r="L4349"/>
      <c r="N4349"/>
      <c r="U4349"/>
    </row>
    <row r="4350" spans="12:21" x14ac:dyDescent="0.3">
      <c r="L4350"/>
      <c r="N4350"/>
      <c r="U4350"/>
    </row>
    <row r="4351" spans="12:21" x14ac:dyDescent="0.3">
      <c r="L4351"/>
      <c r="N4351"/>
      <c r="U4351"/>
    </row>
    <row r="4352" spans="12:21" x14ac:dyDescent="0.3">
      <c r="L4352"/>
      <c r="N4352"/>
      <c r="U4352"/>
    </row>
    <row r="4353" spans="12:21" x14ac:dyDescent="0.3">
      <c r="L4353"/>
      <c r="N4353"/>
      <c r="U4353"/>
    </row>
    <row r="4354" spans="12:21" x14ac:dyDescent="0.3">
      <c r="L4354"/>
      <c r="N4354"/>
      <c r="U4354"/>
    </row>
    <row r="4355" spans="12:21" x14ac:dyDescent="0.3">
      <c r="L4355"/>
      <c r="N4355"/>
      <c r="U4355"/>
    </row>
    <row r="4356" spans="12:21" x14ac:dyDescent="0.3">
      <c r="L4356"/>
      <c r="N4356"/>
      <c r="U4356"/>
    </row>
    <row r="4357" spans="12:21" x14ac:dyDescent="0.3">
      <c r="L4357"/>
      <c r="N4357"/>
      <c r="U4357"/>
    </row>
    <row r="4358" spans="12:21" x14ac:dyDescent="0.3">
      <c r="L4358"/>
      <c r="N4358"/>
      <c r="U4358"/>
    </row>
    <row r="4359" spans="12:21" x14ac:dyDescent="0.3">
      <c r="L4359"/>
      <c r="N4359"/>
      <c r="U4359"/>
    </row>
    <row r="4360" spans="12:21" x14ac:dyDescent="0.3">
      <c r="L4360"/>
      <c r="N4360"/>
      <c r="U4360"/>
    </row>
    <row r="4361" spans="12:21" x14ac:dyDescent="0.3">
      <c r="L4361"/>
      <c r="N4361"/>
      <c r="U4361"/>
    </row>
    <row r="4362" spans="12:21" x14ac:dyDescent="0.3">
      <c r="L4362"/>
      <c r="N4362"/>
      <c r="U4362"/>
    </row>
    <row r="4363" spans="12:21" x14ac:dyDescent="0.3">
      <c r="L4363"/>
      <c r="N4363"/>
      <c r="U4363"/>
    </row>
    <row r="4364" spans="12:21" x14ac:dyDescent="0.3">
      <c r="L4364"/>
      <c r="N4364"/>
      <c r="U4364"/>
    </row>
    <row r="4365" spans="12:21" x14ac:dyDescent="0.3">
      <c r="L4365"/>
      <c r="N4365"/>
      <c r="U4365"/>
    </row>
    <row r="4366" spans="12:21" x14ac:dyDescent="0.3">
      <c r="L4366"/>
      <c r="N4366"/>
      <c r="U4366"/>
    </row>
    <row r="4367" spans="12:21" x14ac:dyDescent="0.3">
      <c r="L4367"/>
      <c r="N4367"/>
      <c r="U4367"/>
    </row>
    <row r="4368" spans="12:21" x14ac:dyDescent="0.3">
      <c r="L4368"/>
      <c r="N4368"/>
      <c r="U4368"/>
    </row>
    <row r="4369" spans="12:21" x14ac:dyDescent="0.3">
      <c r="L4369"/>
      <c r="N4369"/>
      <c r="U4369"/>
    </row>
    <row r="4370" spans="12:21" x14ac:dyDescent="0.3">
      <c r="L4370"/>
      <c r="N4370"/>
      <c r="U4370"/>
    </row>
    <row r="4371" spans="12:21" x14ac:dyDescent="0.3">
      <c r="L4371"/>
      <c r="N4371"/>
      <c r="U4371"/>
    </row>
    <row r="4372" spans="12:21" x14ac:dyDescent="0.3">
      <c r="L4372"/>
      <c r="N4372"/>
      <c r="U4372"/>
    </row>
    <row r="4373" spans="12:21" x14ac:dyDescent="0.3">
      <c r="L4373"/>
      <c r="N4373"/>
      <c r="U4373"/>
    </row>
    <row r="4374" spans="12:21" x14ac:dyDescent="0.3">
      <c r="L4374"/>
      <c r="N4374"/>
      <c r="U4374"/>
    </row>
    <row r="4375" spans="12:21" x14ac:dyDescent="0.3">
      <c r="L4375"/>
      <c r="N4375"/>
      <c r="U4375"/>
    </row>
    <row r="4376" spans="12:21" x14ac:dyDescent="0.3">
      <c r="L4376"/>
      <c r="N4376"/>
      <c r="U4376"/>
    </row>
    <row r="4377" spans="12:21" x14ac:dyDescent="0.3">
      <c r="L4377"/>
      <c r="N4377"/>
      <c r="U4377"/>
    </row>
    <row r="4378" spans="12:21" x14ac:dyDescent="0.3">
      <c r="L4378"/>
      <c r="N4378"/>
      <c r="U4378"/>
    </row>
    <row r="4379" spans="12:21" x14ac:dyDescent="0.3">
      <c r="L4379"/>
      <c r="N4379"/>
      <c r="U4379"/>
    </row>
    <row r="4380" spans="12:21" x14ac:dyDescent="0.3">
      <c r="L4380"/>
      <c r="N4380"/>
      <c r="U4380"/>
    </row>
    <row r="4381" spans="12:21" x14ac:dyDescent="0.3">
      <c r="L4381"/>
      <c r="N4381"/>
      <c r="U4381"/>
    </row>
    <row r="4382" spans="12:21" x14ac:dyDescent="0.3">
      <c r="L4382"/>
      <c r="N4382"/>
      <c r="U4382"/>
    </row>
    <row r="4383" spans="12:21" x14ac:dyDescent="0.3">
      <c r="L4383"/>
      <c r="N4383"/>
      <c r="U4383"/>
    </row>
    <row r="4384" spans="12:21" x14ac:dyDescent="0.3">
      <c r="L4384"/>
      <c r="N4384"/>
      <c r="U4384"/>
    </row>
    <row r="4385" spans="12:21" x14ac:dyDescent="0.3">
      <c r="L4385"/>
      <c r="N4385"/>
      <c r="U4385"/>
    </row>
    <row r="4386" spans="12:21" x14ac:dyDescent="0.3">
      <c r="L4386"/>
      <c r="N4386"/>
      <c r="U4386"/>
    </row>
    <row r="4387" spans="12:21" x14ac:dyDescent="0.3">
      <c r="L4387"/>
      <c r="N4387"/>
      <c r="U4387"/>
    </row>
    <row r="4388" spans="12:21" x14ac:dyDescent="0.3">
      <c r="L4388"/>
      <c r="N4388"/>
      <c r="U4388"/>
    </row>
    <row r="4389" spans="12:21" x14ac:dyDescent="0.3">
      <c r="L4389"/>
      <c r="N4389"/>
      <c r="U4389"/>
    </row>
    <row r="4390" spans="12:21" x14ac:dyDescent="0.3">
      <c r="L4390"/>
      <c r="N4390"/>
      <c r="U4390"/>
    </row>
    <row r="4391" spans="12:21" x14ac:dyDescent="0.3">
      <c r="L4391"/>
      <c r="N4391"/>
      <c r="U4391"/>
    </row>
    <row r="4392" spans="12:21" x14ac:dyDescent="0.3">
      <c r="L4392"/>
      <c r="N4392"/>
      <c r="U4392"/>
    </row>
    <row r="4393" spans="12:21" x14ac:dyDescent="0.3">
      <c r="L4393"/>
      <c r="N4393"/>
      <c r="U4393"/>
    </row>
    <row r="4394" spans="12:21" x14ac:dyDescent="0.3">
      <c r="L4394"/>
      <c r="N4394"/>
      <c r="U4394"/>
    </row>
    <row r="4395" spans="12:21" x14ac:dyDescent="0.3">
      <c r="L4395"/>
      <c r="N4395"/>
      <c r="U4395"/>
    </row>
    <row r="4396" spans="12:21" x14ac:dyDescent="0.3">
      <c r="L4396"/>
      <c r="N4396"/>
      <c r="U4396"/>
    </row>
    <row r="4397" spans="12:21" x14ac:dyDescent="0.3">
      <c r="L4397"/>
      <c r="N4397"/>
      <c r="U4397"/>
    </row>
    <row r="4398" spans="12:21" x14ac:dyDescent="0.3">
      <c r="L4398"/>
      <c r="N4398"/>
      <c r="U4398"/>
    </row>
    <row r="4399" spans="12:21" x14ac:dyDescent="0.3">
      <c r="L4399"/>
      <c r="N4399"/>
      <c r="U4399"/>
    </row>
    <row r="4400" spans="12:21" x14ac:dyDescent="0.3">
      <c r="L4400"/>
      <c r="N4400"/>
      <c r="U4400"/>
    </row>
    <row r="4401" spans="12:21" x14ac:dyDescent="0.3">
      <c r="L4401"/>
      <c r="N4401"/>
      <c r="U4401"/>
    </row>
    <row r="4402" spans="12:21" x14ac:dyDescent="0.3">
      <c r="L4402"/>
      <c r="N4402"/>
      <c r="U4402"/>
    </row>
    <row r="4403" spans="12:21" x14ac:dyDescent="0.3">
      <c r="L4403"/>
      <c r="N4403"/>
      <c r="U4403"/>
    </row>
    <row r="4404" spans="12:21" x14ac:dyDescent="0.3">
      <c r="L4404"/>
      <c r="N4404"/>
      <c r="U4404"/>
    </row>
    <row r="4405" spans="12:21" x14ac:dyDescent="0.3">
      <c r="L4405"/>
      <c r="N4405"/>
      <c r="U4405"/>
    </row>
    <row r="4406" spans="12:21" x14ac:dyDescent="0.3">
      <c r="L4406"/>
      <c r="N4406"/>
      <c r="U4406"/>
    </row>
    <row r="4407" spans="12:21" x14ac:dyDescent="0.3">
      <c r="L4407"/>
      <c r="N4407"/>
      <c r="U4407"/>
    </row>
    <row r="4408" spans="12:21" x14ac:dyDescent="0.3">
      <c r="L4408"/>
      <c r="N4408"/>
      <c r="U4408"/>
    </row>
    <row r="4409" spans="12:21" x14ac:dyDescent="0.3">
      <c r="L4409"/>
      <c r="N4409"/>
      <c r="U4409"/>
    </row>
    <row r="4410" spans="12:21" x14ac:dyDescent="0.3">
      <c r="L4410"/>
      <c r="N4410"/>
      <c r="U4410"/>
    </row>
    <row r="4411" spans="12:21" x14ac:dyDescent="0.3">
      <c r="L4411"/>
      <c r="N4411"/>
      <c r="U4411"/>
    </row>
    <row r="4412" spans="12:21" x14ac:dyDescent="0.3">
      <c r="L4412"/>
      <c r="N4412"/>
      <c r="U4412"/>
    </row>
    <row r="4413" spans="12:21" x14ac:dyDescent="0.3">
      <c r="L4413"/>
      <c r="N4413"/>
      <c r="U4413"/>
    </row>
    <row r="4414" spans="12:21" x14ac:dyDescent="0.3">
      <c r="L4414"/>
      <c r="N4414"/>
      <c r="U4414"/>
    </row>
    <row r="4415" spans="12:21" x14ac:dyDescent="0.3">
      <c r="L4415"/>
      <c r="N4415"/>
      <c r="U4415"/>
    </row>
    <row r="4416" spans="12:21" x14ac:dyDescent="0.3">
      <c r="L4416"/>
      <c r="N4416"/>
      <c r="U4416"/>
    </row>
    <row r="4417" spans="12:21" x14ac:dyDescent="0.3">
      <c r="L4417"/>
      <c r="N4417"/>
      <c r="U4417"/>
    </row>
    <row r="4418" spans="12:21" x14ac:dyDescent="0.3">
      <c r="L4418"/>
      <c r="N4418"/>
      <c r="U4418"/>
    </row>
    <row r="4419" spans="12:21" x14ac:dyDescent="0.3">
      <c r="L4419"/>
      <c r="N4419"/>
      <c r="U4419"/>
    </row>
    <row r="4420" spans="12:21" x14ac:dyDescent="0.3">
      <c r="L4420"/>
      <c r="N4420"/>
      <c r="U4420"/>
    </row>
    <row r="4421" spans="12:21" x14ac:dyDescent="0.3">
      <c r="L4421"/>
      <c r="N4421"/>
      <c r="U4421"/>
    </row>
    <row r="4422" spans="12:21" x14ac:dyDescent="0.3">
      <c r="L4422"/>
      <c r="N4422"/>
      <c r="U4422"/>
    </row>
    <row r="4423" spans="12:21" x14ac:dyDescent="0.3">
      <c r="L4423"/>
      <c r="N4423"/>
      <c r="U4423"/>
    </row>
    <row r="4424" spans="12:21" x14ac:dyDescent="0.3">
      <c r="L4424"/>
      <c r="N4424"/>
      <c r="U4424"/>
    </row>
    <row r="4425" spans="12:21" x14ac:dyDescent="0.3">
      <c r="L4425"/>
      <c r="N4425"/>
      <c r="U4425"/>
    </row>
    <row r="4426" spans="12:21" x14ac:dyDescent="0.3">
      <c r="L4426"/>
      <c r="N4426"/>
      <c r="U4426"/>
    </row>
    <row r="4427" spans="12:21" x14ac:dyDescent="0.3">
      <c r="L4427"/>
      <c r="N4427"/>
      <c r="U4427"/>
    </row>
    <row r="4428" spans="12:21" x14ac:dyDescent="0.3">
      <c r="L4428"/>
      <c r="N4428"/>
      <c r="U4428"/>
    </row>
    <row r="4429" spans="12:21" x14ac:dyDescent="0.3">
      <c r="L4429"/>
      <c r="N4429"/>
      <c r="U4429"/>
    </row>
    <row r="4430" spans="12:21" x14ac:dyDescent="0.3">
      <c r="L4430"/>
      <c r="N4430"/>
      <c r="U4430"/>
    </row>
    <row r="4431" spans="12:21" x14ac:dyDescent="0.3">
      <c r="L4431"/>
      <c r="N4431"/>
      <c r="U4431"/>
    </row>
    <row r="4432" spans="12:21" x14ac:dyDescent="0.3">
      <c r="L4432"/>
      <c r="N4432"/>
      <c r="U4432"/>
    </row>
    <row r="4433" spans="12:21" x14ac:dyDescent="0.3">
      <c r="L4433"/>
      <c r="N4433"/>
      <c r="U4433"/>
    </row>
    <row r="4434" spans="12:21" x14ac:dyDescent="0.3">
      <c r="L4434"/>
      <c r="N4434"/>
      <c r="U4434"/>
    </row>
    <row r="4435" spans="12:21" x14ac:dyDescent="0.3">
      <c r="L4435"/>
      <c r="N4435"/>
      <c r="U4435"/>
    </row>
    <row r="4436" spans="12:21" x14ac:dyDescent="0.3">
      <c r="L4436"/>
      <c r="N4436"/>
      <c r="U4436"/>
    </row>
    <row r="4437" spans="12:21" x14ac:dyDescent="0.3">
      <c r="L4437"/>
      <c r="N4437"/>
      <c r="U4437"/>
    </row>
    <row r="4438" spans="12:21" x14ac:dyDescent="0.3">
      <c r="L4438"/>
      <c r="N4438"/>
      <c r="U4438"/>
    </row>
    <row r="4439" spans="12:21" x14ac:dyDescent="0.3">
      <c r="L4439"/>
      <c r="N4439"/>
      <c r="U4439"/>
    </row>
    <row r="4440" spans="12:21" x14ac:dyDescent="0.3">
      <c r="L4440"/>
      <c r="N4440"/>
      <c r="U4440"/>
    </row>
    <row r="4441" spans="12:21" x14ac:dyDescent="0.3">
      <c r="L4441"/>
      <c r="N4441"/>
      <c r="U4441"/>
    </row>
    <row r="4442" spans="12:21" x14ac:dyDescent="0.3">
      <c r="L4442"/>
      <c r="N4442"/>
      <c r="U4442"/>
    </row>
    <row r="4443" spans="12:21" x14ac:dyDescent="0.3">
      <c r="L4443"/>
      <c r="N4443"/>
      <c r="U4443"/>
    </row>
    <row r="4444" spans="12:21" x14ac:dyDescent="0.3">
      <c r="L4444"/>
      <c r="N4444"/>
      <c r="U4444"/>
    </row>
    <row r="4445" spans="12:21" x14ac:dyDescent="0.3">
      <c r="L4445"/>
      <c r="N4445"/>
      <c r="U4445"/>
    </row>
    <row r="4446" spans="12:21" x14ac:dyDescent="0.3">
      <c r="L4446"/>
      <c r="N4446"/>
      <c r="U4446"/>
    </row>
    <row r="4447" spans="12:21" x14ac:dyDescent="0.3">
      <c r="L4447"/>
      <c r="N4447"/>
      <c r="U4447"/>
    </row>
    <row r="4448" spans="12:21" x14ac:dyDescent="0.3">
      <c r="L4448"/>
      <c r="N4448"/>
      <c r="U4448"/>
    </row>
    <row r="4449" spans="12:21" x14ac:dyDescent="0.3">
      <c r="L4449"/>
      <c r="N4449"/>
      <c r="U4449"/>
    </row>
    <row r="4450" spans="12:21" x14ac:dyDescent="0.3">
      <c r="L4450"/>
      <c r="N4450"/>
      <c r="U4450"/>
    </row>
    <row r="4451" spans="12:21" x14ac:dyDescent="0.3">
      <c r="L4451"/>
      <c r="N4451"/>
      <c r="U4451"/>
    </row>
    <row r="4452" spans="12:21" x14ac:dyDescent="0.3">
      <c r="L4452"/>
      <c r="N4452"/>
      <c r="U4452"/>
    </row>
    <row r="4453" spans="12:21" x14ac:dyDescent="0.3">
      <c r="L4453"/>
      <c r="N4453"/>
      <c r="U4453"/>
    </row>
    <row r="4454" spans="12:21" x14ac:dyDescent="0.3">
      <c r="L4454"/>
      <c r="N4454"/>
      <c r="U4454"/>
    </row>
    <row r="4455" spans="12:21" x14ac:dyDescent="0.3">
      <c r="L4455"/>
      <c r="N4455"/>
      <c r="U4455"/>
    </row>
    <row r="4456" spans="12:21" x14ac:dyDescent="0.3">
      <c r="L4456"/>
      <c r="N4456"/>
      <c r="U4456"/>
    </row>
    <row r="4457" spans="12:21" x14ac:dyDescent="0.3">
      <c r="L4457"/>
      <c r="N4457"/>
      <c r="U4457"/>
    </row>
    <row r="4458" spans="12:21" x14ac:dyDescent="0.3">
      <c r="L4458"/>
      <c r="N4458"/>
      <c r="U4458"/>
    </row>
    <row r="4459" spans="12:21" x14ac:dyDescent="0.3">
      <c r="L4459"/>
      <c r="N4459"/>
      <c r="U4459"/>
    </row>
    <row r="4460" spans="12:21" x14ac:dyDescent="0.3">
      <c r="L4460"/>
      <c r="N4460"/>
      <c r="U4460"/>
    </row>
    <row r="4461" spans="12:21" x14ac:dyDescent="0.3">
      <c r="L4461"/>
      <c r="N4461"/>
      <c r="U4461"/>
    </row>
    <row r="4462" spans="12:21" x14ac:dyDescent="0.3">
      <c r="L4462"/>
      <c r="N4462"/>
      <c r="U4462"/>
    </row>
    <row r="4463" spans="12:21" x14ac:dyDescent="0.3">
      <c r="L4463"/>
      <c r="N4463"/>
      <c r="U4463"/>
    </row>
    <row r="4464" spans="12:21" x14ac:dyDescent="0.3">
      <c r="L4464"/>
      <c r="N4464"/>
      <c r="U4464"/>
    </row>
    <row r="4465" spans="12:21" x14ac:dyDescent="0.3">
      <c r="L4465"/>
      <c r="N4465"/>
      <c r="U4465"/>
    </row>
    <row r="4466" spans="12:21" x14ac:dyDescent="0.3">
      <c r="L4466"/>
      <c r="N4466"/>
      <c r="U4466"/>
    </row>
    <row r="4467" spans="12:21" x14ac:dyDescent="0.3">
      <c r="L4467"/>
      <c r="N4467"/>
      <c r="U4467"/>
    </row>
    <row r="4468" spans="12:21" x14ac:dyDescent="0.3">
      <c r="L4468"/>
      <c r="N4468"/>
      <c r="U4468"/>
    </row>
    <row r="4469" spans="12:21" x14ac:dyDescent="0.3">
      <c r="L4469"/>
      <c r="N4469"/>
      <c r="U4469"/>
    </row>
    <row r="4470" spans="12:21" x14ac:dyDescent="0.3">
      <c r="L4470"/>
      <c r="N4470"/>
      <c r="U4470"/>
    </row>
    <row r="4471" spans="12:21" x14ac:dyDescent="0.3">
      <c r="L4471"/>
      <c r="N4471"/>
      <c r="U4471"/>
    </row>
    <row r="4472" spans="12:21" x14ac:dyDescent="0.3">
      <c r="L4472"/>
      <c r="N4472"/>
      <c r="U4472"/>
    </row>
    <row r="4473" spans="12:21" x14ac:dyDescent="0.3">
      <c r="L4473"/>
      <c r="N4473"/>
      <c r="U4473"/>
    </row>
    <row r="4474" spans="12:21" x14ac:dyDescent="0.3">
      <c r="L4474"/>
      <c r="N4474"/>
      <c r="U4474"/>
    </row>
    <row r="4475" spans="12:21" x14ac:dyDescent="0.3">
      <c r="L4475"/>
      <c r="N4475"/>
      <c r="U4475"/>
    </row>
    <row r="4476" spans="12:21" x14ac:dyDescent="0.3">
      <c r="L4476"/>
      <c r="N4476"/>
      <c r="U4476"/>
    </row>
    <row r="4477" spans="12:21" x14ac:dyDescent="0.3">
      <c r="L4477"/>
      <c r="N4477"/>
      <c r="U4477"/>
    </row>
    <row r="4478" spans="12:21" x14ac:dyDescent="0.3">
      <c r="L4478"/>
      <c r="N4478"/>
      <c r="U4478"/>
    </row>
    <row r="4479" spans="12:21" x14ac:dyDescent="0.3">
      <c r="L4479"/>
      <c r="N4479"/>
      <c r="U4479"/>
    </row>
    <row r="4480" spans="12:21" x14ac:dyDescent="0.3">
      <c r="L4480"/>
      <c r="N4480"/>
      <c r="U4480"/>
    </row>
    <row r="4481" spans="12:21" x14ac:dyDescent="0.3">
      <c r="L4481"/>
      <c r="N4481"/>
      <c r="U4481"/>
    </row>
    <row r="4482" spans="12:21" x14ac:dyDescent="0.3">
      <c r="L4482"/>
      <c r="N4482"/>
      <c r="U4482"/>
    </row>
    <row r="4483" spans="12:21" x14ac:dyDescent="0.3">
      <c r="L4483"/>
      <c r="N4483"/>
      <c r="U4483"/>
    </row>
    <row r="4484" spans="12:21" x14ac:dyDescent="0.3">
      <c r="L4484"/>
      <c r="N4484"/>
      <c r="U4484"/>
    </row>
    <row r="4485" spans="12:21" x14ac:dyDescent="0.3">
      <c r="L4485"/>
      <c r="N4485"/>
      <c r="U4485"/>
    </row>
    <row r="4486" spans="12:21" x14ac:dyDescent="0.3">
      <c r="L4486"/>
      <c r="N4486"/>
      <c r="U4486"/>
    </row>
    <row r="4487" spans="12:21" x14ac:dyDescent="0.3">
      <c r="L4487"/>
      <c r="N4487"/>
      <c r="U4487"/>
    </row>
    <row r="4488" spans="12:21" x14ac:dyDescent="0.3">
      <c r="L4488"/>
      <c r="N4488"/>
      <c r="U4488"/>
    </row>
    <row r="4489" spans="12:21" x14ac:dyDescent="0.3">
      <c r="L4489"/>
      <c r="N4489"/>
      <c r="U4489"/>
    </row>
    <row r="4490" spans="12:21" x14ac:dyDescent="0.3">
      <c r="L4490"/>
      <c r="N4490"/>
      <c r="U4490"/>
    </row>
    <row r="4491" spans="12:21" x14ac:dyDescent="0.3">
      <c r="L4491"/>
      <c r="N4491"/>
      <c r="U4491"/>
    </row>
    <row r="4492" spans="12:21" x14ac:dyDescent="0.3">
      <c r="L4492"/>
      <c r="N4492"/>
      <c r="U4492"/>
    </row>
    <row r="4493" spans="12:21" x14ac:dyDescent="0.3">
      <c r="L4493"/>
      <c r="N4493"/>
      <c r="U4493"/>
    </row>
    <row r="4494" spans="12:21" x14ac:dyDescent="0.3">
      <c r="L4494"/>
      <c r="N4494"/>
      <c r="U4494"/>
    </row>
    <row r="4495" spans="12:21" x14ac:dyDescent="0.3">
      <c r="L4495"/>
      <c r="N4495"/>
      <c r="U4495"/>
    </row>
    <row r="4496" spans="12:21" x14ac:dyDescent="0.3">
      <c r="L4496"/>
      <c r="N4496"/>
      <c r="U4496"/>
    </row>
    <row r="4497" spans="12:21" x14ac:dyDescent="0.3">
      <c r="L4497"/>
      <c r="N4497"/>
      <c r="U4497"/>
    </row>
    <row r="4498" spans="12:21" x14ac:dyDescent="0.3">
      <c r="L4498"/>
      <c r="N4498"/>
      <c r="U4498"/>
    </row>
    <row r="4499" spans="12:21" x14ac:dyDescent="0.3">
      <c r="L4499"/>
      <c r="N4499"/>
      <c r="U4499"/>
    </row>
    <row r="4500" spans="12:21" x14ac:dyDescent="0.3">
      <c r="L4500"/>
      <c r="N4500"/>
      <c r="U4500"/>
    </row>
    <row r="4501" spans="12:21" x14ac:dyDescent="0.3">
      <c r="L4501"/>
      <c r="N4501"/>
      <c r="U4501"/>
    </row>
    <row r="4502" spans="12:21" x14ac:dyDescent="0.3">
      <c r="L4502"/>
      <c r="N4502"/>
      <c r="U4502"/>
    </row>
    <row r="4503" spans="12:21" x14ac:dyDescent="0.3">
      <c r="L4503"/>
      <c r="N4503"/>
      <c r="U4503"/>
    </row>
    <row r="4504" spans="12:21" x14ac:dyDescent="0.3">
      <c r="L4504"/>
      <c r="N4504"/>
      <c r="U4504"/>
    </row>
    <row r="4505" spans="12:21" x14ac:dyDescent="0.3">
      <c r="L4505"/>
      <c r="N4505"/>
      <c r="U4505"/>
    </row>
    <row r="4506" spans="12:21" x14ac:dyDescent="0.3">
      <c r="L4506"/>
      <c r="N4506"/>
      <c r="U4506"/>
    </row>
    <row r="4507" spans="12:21" x14ac:dyDescent="0.3">
      <c r="L4507"/>
      <c r="N4507"/>
      <c r="U4507"/>
    </row>
    <row r="4508" spans="12:21" x14ac:dyDescent="0.3">
      <c r="L4508"/>
      <c r="N4508"/>
      <c r="U4508"/>
    </row>
    <row r="4509" spans="12:21" x14ac:dyDescent="0.3">
      <c r="L4509"/>
      <c r="N4509"/>
      <c r="U4509"/>
    </row>
    <row r="4510" spans="12:21" x14ac:dyDescent="0.3">
      <c r="L4510"/>
      <c r="N4510"/>
      <c r="U4510"/>
    </row>
    <row r="4511" spans="12:21" x14ac:dyDescent="0.3">
      <c r="L4511"/>
      <c r="N4511"/>
      <c r="U4511"/>
    </row>
    <row r="4512" spans="12:21" x14ac:dyDescent="0.3">
      <c r="L4512"/>
      <c r="N4512"/>
      <c r="U4512"/>
    </row>
    <row r="4513" spans="12:21" x14ac:dyDescent="0.3">
      <c r="L4513"/>
      <c r="N4513"/>
      <c r="U4513"/>
    </row>
    <row r="4514" spans="12:21" x14ac:dyDescent="0.3">
      <c r="L4514"/>
      <c r="N4514"/>
      <c r="U4514"/>
    </row>
    <row r="4515" spans="12:21" x14ac:dyDescent="0.3">
      <c r="L4515"/>
      <c r="N4515"/>
      <c r="U4515"/>
    </row>
    <row r="4516" spans="12:21" x14ac:dyDescent="0.3">
      <c r="L4516"/>
      <c r="N4516"/>
      <c r="U4516"/>
    </row>
    <row r="4517" spans="12:21" x14ac:dyDescent="0.3">
      <c r="L4517"/>
      <c r="N4517"/>
      <c r="U4517"/>
    </row>
    <row r="4518" spans="12:21" x14ac:dyDescent="0.3">
      <c r="L4518"/>
      <c r="N4518"/>
      <c r="U4518"/>
    </row>
    <row r="4519" spans="12:21" x14ac:dyDescent="0.3">
      <c r="L4519"/>
      <c r="N4519"/>
      <c r="U4519"/>
    </row>
    <row r="4520" spans="12:21" x14ac:dyDescent="0.3">
      <c r="L4520"/>
      <c r="N4520"/>
      <c r="U4520"/>
    </row>
    <row r="4521" spans="12:21" x14ac:dyDescent="0.3">
      <c r="L4521"/>
      <c r="N4521"/>
      <c r="U4521"/>
    </row>
    <row r="4522" spans="12:21" x14ac:dyDescent="0.3">
      <c r="L4522"/>
      <c r="N4522"/>
      <c r="U4522"/>
    </row>
    <row r="4523" spans="12:21" x14ac:dyDescent="0.3">
      <c r="L4523"/>
      <c r="N4523"/>
      <c r="U4523"/>
    </row>
    <row r="4524" spans="12:21" x14ac:dyDescent="0.3">
      <c r="L4524"/>
      <c r="N4524"/>
      <c r="U4524"/>
    </row>
    <row r="4525" spans="12:21" x14ac:dyDescent="0.3">
      <c r="L4525"/>
      <c r="N4525"/>
      <c r="U4525"/>
    </row>
    <row r="4526" spans="12:21" x14ac:dyDescent="0.3">
      <c r="L4526"/>
      <c r="N4526"/>
      <c r="U4526"/>
    </row>
    <row r="4527" spans="12:21" x14ac:dyDescent="0.3">
      <c r="L4527"/>
      <c r="N4527"/>
      <c r="U4527"/>
    </row>
    <row r="4528" spans="12:21" x14ac:dyDescent="0.3">
      <c r="L4528"/>
      <c r="N4528"/>
      <c r="U4528"/>
    </row>
    <row r="4529" spans="12:21" x14ac:dyDescent="0.3">
      <c r="L4529"/>
      <c r="N4529"/>
      <c r="U4529"/>
    </row>
    <row r="4530" spans="12:21" x14ac:dyDescent="0.3">
      <c r="L4530"/>
      <c r="N4530"/>
      <c r="U4530"/>
    </row>
    <row r="4531" spans="12:21" x14ac:dyDescent="0.3">
      <c r="L4531"/>
      <c r="N4531"/>
      <c r="U4531"/>
    </row>
    <row r="4532" spans="12:21" x14ac:dyDescent="0.3">
      <c r="L4532"/>
      <c r="N4532"/>
      <c r="U4532"/>
    </row>
    <row r="4533" spans="12:21" x14ac:dyDescent="0.3">
      <c r="L4533"/>
      <c r="N4533"/>
      <c r="U4533"/>
    </row>
    <row r="4534" spans="12:21" x14ac:dyDescent="0.3">
      <c r="L4534"/>
      <c r="N4534"/>
      <c r="U4534"/>
    </row>
    <row r="4535" spans="12:21" x14ac:dyDescent="0.3">
      <c r="L4535"/>
      <c r="N4535"/>
      <c r="U4535"/>
    </row>
    <row r="4536" spans="12:21" x14ac:dyDescent="0.3">
      <c r="L4536"/>
      <c r="N4536"/>
      <c r="U4536"/>
    </row>
    <row r="4537" spans="12:21" x14ac:dyDescent="0.3">
      <c r="L4537"/>
      <c r="N4537"/>
      <c r="U4537"/>
    </row>
    <row r="4538" spans="12:21" x14ac:dyDescent="0.3">
      <c r="L4538"/>
      <c r="N4538"/>
      <c r="U4538"/>
    </row>
    <row r="4539" spans="12:21" x14ac:dyDescent="0.3">
      <c r="L4539"/>
      <c r="N4539"/>
      <c r="U4539"/>
    </row>
    <row r="4540" spans="12:21" x14ac:dyDescent="0.3">
      <c r="L4540"/>
      <c r="N4540"/>
      <c r="U4540"/>
    </row>
    <row r="4541" spans="12:21" x14ac:dyDescent="0.3">
      <c r="L4541"/>
      <c r="N4541"/>
      <c r="U4541"/>
    </row>
    <row r="4542" spans="12:21" x14ac:dyDescent="0.3">
      <c r="L4542"/>
      <c r="N4542"/>
      <c r="U4542"/>
    </row>
    <row r="4543" spans="12:21" x14ac:dyDescent="0.3">
      <c r="L4543"/>
      <c r="N4543"/>
      <c r="U4543"/>
    </row>
    <row r="4544" spans="12:21" x14ac:dyDescent="0.3">
      <c r="L4544"/>
      <c r="N4544"/>
      <c r="U4544"/>
    </row>
    <row r="4545" spans="12:21" x14ac:dyDescent="0.3">
      <c r="L4545"/>
      <c r="N4545"/>
      <c r="U4545"/>
    </row>
    <row r="4546" spans="12:21" x14ac:dyDescent="0.3">
      <c r="L4546"/>
      <c r="N4546"/>
      <c r="U4546"/>
    </row>
    <row r="4547" spans="12:21" x14ac:dyDescent="0.3">
      <c r="L4547"/>
      <c r="N4547"/>
      <c r="U4547"/>
    </row>
    <row r="4548" spans="12:21" x14ac:dyDescent="0.3">
      <c r="L4548"/>
      <c r="N4548"/>
      <c r="U4548"/>
    </row>
    <row r="4549" spans="12:21" x14ac:dyDescent="0.3">
      <c r="L4549"/>
      <c r="N4549"/>
      <c r="U4549"/>
    </row>
    <row r="4550" spans="12:21" x14ac:dyDescent="0.3">
      <c r="L4550"/>
      <c r="N4550"/>
      <c r="U4550"/>
    </row>
    <row r="4551" spans="12:21" x14ac:dyDescent="0.3">
      <c r="L4551"/>
      <c r="N4551"/>
      <c r="U4551"/>
    </row>
    <row r="4552" spans="12:21" x14ac:dyDescent="0.3">
      <c r="L4552"/>
      <c r="N4552"/>
      <c r="U4552"/>
    </row>
    <row r="4553" spans="12:21" x14ac:dyDescent="0.3">
      <c r="L4553"/>
      <c r="N4553"/>
      <c r="U4553"/>
    </row>
    <row r="4554" spans="12:21" x14ac:dyDescent="0.3">
      <c r="L4554"/>
      <c r="N4554"/>
      <c r="U4554"/>
    </row>
    <row r="4555" spans="12:21" x14ac:dyDescent="0.3">
      <c r="L4555"/>
      <c r="N4555"/>
      <c r="U4555"/>
    </row>
    <row r="4556" spans="12:21" x14ac:dyDescent="0.3">
      <c r="L4556"/>
      <c r="N4556"/>
      <c r="U4556"/>
    </row>
    <row r="4557" spans="12:21" x14ac:dyDescent="0.3">
      <c r="L4557"/>
      <c r="N4557"/>
      <c r="U4557"/>
    </row>
    <row r="4558" spans="12:21" x14ac:dyDescent="0.3">
      <c r="L4558"/>
      <c r="N4558"/>
      <c r="U4558"/>
    </row>
    <row r="4559" spans="12:21" x14ac:dyDescent="0.3">
      <c r="L4559"/>
      <c r="N4559"/>
      <c r="U4559"/>
    </row>
    <row r="4560" spans="12:21" x14ac:dyDescent="0.3">
      <c r="L4560"/>
      <c r="N4560"/>
      <c r="U4560"/>
    </row>
    <row r="4561" spans="12:21" x14ac:dyDescent="0.3">
      <c r="L4561"/>
      <c r="N4561"/>
      <c r="U4561"/>
    </row>
    <row r="4562" spans="12:21" x14ac:dyDescent="0.3">
      <c r="L4562"/>
      <c r="N4562"/>
      <c r="U4562"/>
    </row>
    <row r="4563" spans="12:21" x14ac:dyDescent="0.3">
      <c r="L4563"/>
      <c r="N4563"/>
      <c r="U4563"/>
    </row>
    <row r="4564" spans="12:21" x14ac:dyDescent="0.3">
      <c r="L4564"/>
      <c r="N4564"/>
      <c r="U4564"/>
    </row>
    <row r="4565" spans="12:21" x14ac:dyDescent="0.3">
      <c r="L4565"/>
      <c r="N4565"/>
      <c r="U4565"/>
    </row>
    <row r="4566" spans="12:21" x14ac:dyDescent="0.3">
      <c r="L4566"/>
      <c r="N4566"/>
      <c r="U4566"/>
    </row>
    <row r="4567" spans="12:21" x14ac:dyDescent="0.3">
      <c r="L4567"/>
      <c r="N4567"/>
      <c r="U4567"/>
    </row>
    <row r="4568" spans="12:21" x14ac:dyDescent="0.3">
      <c r="L4568"/>
      <c r="N4568"/>
      <c r="U4568"/>
    </row>
    <row r="4569" spans="12:21" x14ac:dyDescent="0.3">
      <c r="L4569"/>
      <c r="N4569"/>
      <c r="U4569"/>
    </row>
    <row r="4570" spans="12:21" x14ac:dyDescent="0.3">
      <c r="L4570"/>
      <c r="N4570"/>
      <c r="U4570"/>
    </row>
    <row r="4571" spans="12:21" x14ac:dyDescent="0.3">
      <c r="L4571"/>
      <c r="N4571"/>
      <c r="U4571"/>
    </row>
    <row r="4572" spans="12:21" x14ac:dyDescent="0.3">
      <c r="L4572"/>
      <c r="N4572"/>
      <c r="U4572"/>
    </row>
    <row r="4573" spans="12:21" x14ac:dyDescent="0.3">
      <c r="L4573"/>
      <c r="N4573"/>
      <c r="U4573"/>
    </row>
    <row r="4574" spans="12:21" x14ac:dyDescent="0.3">
      <c r="L4574"/>
      <c r="N4574"/>
      <c r="U4574"/>
    </row>
    <row r="4575" spans="12:21" x14ac:dyDescent="0.3">
      <c r="L4575"/>
      <c r="N4575"/>
      <c r="U4575"/>
    </row>
    <row r="4576" spans="12:21" x14ac:dyDescent="0.3">
      <c r="L4576"/>
      <c r="N4576"/>
      <c r="U4576"/>
    </row>
    <row r="4577" spans="12:21" x14ac:dyDescent="0.3">
      <c r="L4577"/>
      <c r="N4577"/>
      <c r="U4577"/>
    </row>
    <row r="4578" spans="12:21" x14ac:dyDescent="0.3">
      <c r="L4578"/>
      <c r="N4578"/>
      <c r="U4578"/>
    </row>
    <row r="4579" spans="12:21" x14ac:dyDescent="0.3">
      <c r="L4579"/>
      <c r="N4579"/>
      <c r="U4579"/>
    </row>
    <row r="4580" spans="12:21" x14ac:dyDescent="0.3">
      <c r="L4580"/>
      <c r="N4580"/>
      <c r="U4580"/>
    </row>
    <row r="4581" spans="12:21" x14ac:dyDescent="0.3">
      <c r="L4581"/>
      <c r="N4581"/>
      <c r="U4581"/>
    </row>
    <row r="4582" spans="12:21" x14ac:dyDescent="0.3">
      <c r="L4582"/>
      <c r="N4582"/>
      <c r="U4582"/>
    </row>
    <row r="4583" spans="12:21" x14ac:dyDescent="0.3">
      <c r="L4583"/>
      <c r="N4583"/>
      <c r="U4583"/>
    </row>
    <row r="4584" spans="12:21" x14ac:dyDescent="0.3">
      <c r="L4584"/>
      <c r="N4584"/>
      <c r="U4584"/>
    </row>
    <row r="4585" spans="12:21" x14ac:dyDescent="0.3">
      <c r="L4585"/>
      <c r="N4585"/>
      <c r="U4585"/>
    </row>
    <row r="4586" spans="12:21" x14ac:dyDescent="0.3">
      <c r="L4586"/>
      <c r="N4586"/>
      <c r="U4586"/>
    </row>
    <row r="4587" spans="12:21" x14ac:dyDescent="0.3">
      <c r="L4587"/>
      <c r="N4587"/>
      <c r="U4587"/>
    </row>
    <row r="4588" spans="12:21" x14ac:dyDescent="0.3">
      <c r="L4588"/>
      <c r="N4588"/>
      <c r="U4588"/>
    </row>
    <row r="4589" spans="12:21" x14ac:dyDescent="0.3">
      <c r="L4589"/>
      <c r="N4589"/>
      <c r="U4589"/>
    </row>
    <row r="4590" spans="12:21" x14ac:dyDescent="0.3">
      <c r="L4590"/>
      <c r="N4590"/>
      <c r="U4590"/>
    </row>
    <row r="4591" spans="12:21" x14ac:dyDescent="0.3">
      <c r="L4591"/>
      <c r="N4591"/>
      <c r="U4591"/>
    </row>
    <row r="4592" spans="12:21" x14ac:dyDescent="0.3">
      <c r="L4592"/>
      <c r="N4592"/>
      <c r="U4592"/>
    </row>
    <row r="4593" spans="12:21" x14ac:dyDescent="0.3">
      <c r="L4593"/>
      <c r="N4593"/>
      <c r="U4593"/>
    </row>
    <row r="4594" spans="12:21" x14ac:dyDescent="0.3">
      <c r="L4594"/>
      <c r="N4594"/>
      <c r="U4594"/>
    </row>
    <row r="4595" spans="12:21" x14ac:dyDescent="0.3">
      <c r="L4595"/>
      <c r="N4595"/>
      <c r="U4595"/>
    </row>
    <row r="4596" spans="12:21" x14ac:dyDescent="0.3">
      <c r="L4596"/>
      <c r="N4596"/>
      <c r="U4596"/>
    </row>
    <row r="4597" spans="12:21" x14ac:dyDescent="0.3">
      <c r="L4597"/>
      <c r="N4597"/>
      <c r="U4597"/>
    </row>
    <row r="4598" spans="12:21" x14ac:dyDescent="0.3">
      <c r="L4598"/>
      <c r="N4598"/>
      <c r="U4598"/>
    </row>
    <row r="4599" spans="12:21" x14ac:dyDescent="0.3">
      <c r="L4599"/>
      <c r="N4599"/>
      <c r="U4599"/>
    </row>
    <row r="4600" spans="12:21" x14ac:dyDescent="0.3">
      <c r="L4600"/>
      <c r="N4600"/>
      <c r="U4600"/>
    </row>
    <row r="4601" spans="12:21" x14ac:dyDescent="0.3">
      <c r="L4601"/>
      <c r="N4601"/>
      <c r="U4601"/>
    </row>
    <row r="4602" spans="12:21" x14ac:dyDescent="0.3">
      <c r="L4602"/>
      <c r="N4602"/>
      <c r="U4602"/>
    </row>
    <row r="4603" spans="12:21" x14ac:dyDescent="0.3">
      <c r="L4603"/>
      <c r="N4603"/>
      <c r="U4603"/>
    </row>
    <row r="4604" spans="12:21" x14ac:dyDescent="0.3">
      <c r="L4604"/>
      <c r="N4604"/>
      <c r="U4604"/>
    </row>
    <row r="4605" spans="12:21" x14ac:dyDescent="0.3">
      <c r="L4605"/>
      <c r="N4605"/>
      <c r="U4605"/>
    </row>
    <row r="4606" spans="12:21" x14ac:dyDescent="0.3">
      <c r="L4606"/>
      <c r="N4606"/>
      <c r="U4606"/>
    </row>
    <row r="4607" spans="12:21" x14ac:dyDescent="0.3">
      <c r="L4607"/>
      <c r="N4607"/>
      <c r="U4607"/>
    </row>
    <row r="4608" spans="12:21" x14ac:dyDescent="0.3">
      <c r="L4608"/>
      <c r="N4608"/>
      <c r="U4608"/>
    </row>
    <row r="4609" spans="12:21" x14ac:dyDescent="0.3">
      <c r="L4609"/>
      <c r="N4609"/>
      <c r="U4609"/>
    </row>
    <row r="4610" spans="12:21" x14ac:dyDescent="0.3">
      <c r="L4610"/>
      <c r="N4610"/>
      <c r="U4610"/>
    </row>
    <row r="4611" spans="12:21" x14ac:dyDescent="0.3">
      <c r="L4611"/>
      <c r="N4611"/>
      <c r="U4611"/>
    </row>
    <row r="4612" spans="12:21" x14ac:dyDescent="0.3">
      <c r="L4612"/>
      <c r="N4612"/>
      <c r="U4612"/>
    </row>
    <row r="4613" spans="12:21" x14ac:dyDescent="0.3">
      <c r="L4613"/>
      <c r="N4613"/>
      <c r="U4613"/>
    </row>
    <row r="4614" spans="12:21" x14ac:dyDescent="0.3">
      <c r="L4614"/>
      <c r="N4614"/>
      <c r="U4614"/>
    </row>
    <row r="4615" spans="12:21" x14ac:dyDescent="0.3">
      <c r="L4615"/>
      <c r="N4615"/>
      <c r="U4615"/>
    </row>
    <row r="4616" spans="12:21" x14ac:dyDescent="0.3">
      <c r="L4616"/>
      <c r="N4616"/>
      <c r="U4616"/>
    </row>
    <row r="4617" spans="12:21" x14ac:dyDescent="0.3">
      <c r="L4617"/>
      <c r="N4617"/>
      <c r="U4617"/>
    </row>
    <row r="4618" spans="12:21" x14ac:dyDescent="0.3">
      <c r="L4618"/>
      <c r="N4618"/>
      <c r="U4618"/>
    </row>
    <row r="4619" spans="12:21" x14ac:dyDescent="0.3">
      <c r="L4619"/>
      <c r="N4619"/>
      <c r="U4619"/>
    </row>
    <row r="4620" spans="12:21" x14ac:dyDescent="0.3">
      <c r="L4620"/>
      <c r="N4620"/>
      <c r="U4620"/>
    </row>
    <row r="4621" spans="12:21" x14ac:dyDescent="0.3">
      <c r="L4621"/>
      <c r="N4621"/>
      <c r="U4621"/>
    </row>
    <row r="4622" spans="12:21" x14ac:dyDescent="0.3">
      <c r="L4622"/>
      <c r="N4622"/>
      <c r="U4622"/>
    </row>
    <row r="4623" spans="12:21" x14ac:dyDescent="0.3">
      <c r="L4623"/>
      <c r="N4623"/>
      <c r="U4623"/>
    </row>
    <row r="4624" spans="12:21" x14ac:dyDescent="0.3">
      <c r="L4624"/>
      <c r="N4624"/>
      <c r="U4624"/>
    </row>
    <row r="4625" spans="12:21" x14ac:dyDescent="0.3">
      <c r="L4625"/>
      <c r="N4625"/>
      <c r="U4625"/>
    </row>
    <row r="4626" spans="12:21" x14ac:dyDescent="0.3">
      <c r="L4626"/>
      <c r="N4626"/>
      <c r="U4626"/>
    </row>
    <row r="4627" spans="12:21" x14ac:dyDescent="0.3">
      <c r="L4627"/>
      <c r="N4627"/>
      <c r="U4627"/>
    </row>
    <row r="4628" spans="12:21" x14ac:dyDescent="0.3">
      <c r="L4628"/>
      <c r="N4628"/>
      <c r="U4628"/>
    </row>
    <row r="4629" spans="12:21" x14ac:dyDescent="0.3">
      <c r="L4629"/>
      <c r="N4629"/>
      <c r="U4629"/>
    </row>
    <row r="4630" spans="12:21" x14ac:dyDescent="0.3">
      <c r="L4630"/>
      <c r="N4630"/>
      <c r="U4630"/>
    </row>
    <row r="4631" spans="12:21" x14ac:dyDescent="0.3">
      <c r="L4631"/>
      <c r="N4631"/>
      <c r="U4631"/>
    </row>
    <row r="4632" spans="12:21" x14ac:dyDescent="0.3">
      <c r="L4632"/>
      <c r="N4632"/>
      <c r="U4632"/>
    </row>
    <row r="4633" spans="12:21" x14ac:dyDescent="0.3">
      <c r="L4633"/>
      <c r="N4633"/>
      <c r="U4633"/>
    </row>
    <row r="4634" spans="12:21" x14ac:dyDescent="0.3">
      <c r="L4634"/>
      <c r="N4634"/>
      <c r="U4634"/>
    </row>
    <row r="4635" spans="12:21" x14ac:dyDescent="0.3">
      <c r="L4635"/>
      <c r="N4635"/>
      <c r="U4635"/>
    </row>
    <row r="4636" spans="12:21" x14ac:dyDescent="0.3">
      <c r="L4636"/>
      <c r="N4636"/>
      <c r="U4636"/>
    </row>
    <row r="4637" spans="12:21" x14ac:dyDescent="0.3">
      <c r="L4637"/>
      <c r="N4637"/>
      <c r="U4637"/>
    </row>
    <row r="4638" spans="12:21" x14ac:dyDescent="0.3">
      <c r="L4638"/>
      <c r="N4638"/>
      <c r="U4638"/>
    </row>
    <row r="4639" spans="12:21" x14ac:dyDescent="0.3">
      <c r="L4639"/>
      <c r="N4639"/>
      <c r="U4639"/>
    </row>
    <row r="4640" spans="12:21" x14ac:dyDescent="0.3">
      <c r="L4640"/>
      <c r="N4640"/>
      <c r="U4640"/>
    </row>
    <row r="4641" spans="12:21" x14ac:dyDescent="0.3">
      <c r="L4641"/>
      <c r="N4641"/>
      <c r="U4641"/>
    </row>
    <row r="4642" spans="12:21" x14ac:dyDescent="0.3">
      <c r="L4642"/>
      <c r="N4642"/>
      <c r="U4642"/>
    </row>
    <row r="4643" spans="12:21" x14ac:dyDescent="0.3">
      <c r="L4643"/>
      <c r="N4643"/>
      <c r="U4643"/>
    </row>
    <row r="4644" spans="12:21" x14ac:dyDescent="0.3">
      <c r="L4644"/>
      <c r="N4644"/>
      <c r="U4644"/>
    </row>
    <row r="4645" spans="12:21" x14ac:dyDescent="0.3">
      <c r="L4645"/>
      <c r="N4645"/>
      <c r="U4645"/>
    </row>
    <row r="4646" spans="12:21" x14ac:dyDescent="0.3">
      <c r="L4646"/>
      <c r="N4646"/>
      <c r="U4646"/>
    </row>
    <row r="4647" spans="12:21" x14ac:dyDescent="0.3">
      <c r="L4647"/>
      <c r="N4647"/>
      <c r="U4647"/>
    </row>
    <row r="4648" spans="12:21" x14ac:dyDescent="0.3">
      <c r="L4648"/>
      <c r="N4648"/>
      <c r="U4648"/>
    </row>
    <row r="4649" spans="12:21" x14ac:dyDescent="0.3">
      <c r="L4649"/>
      <c r="N4649"/>
      <c r="U4649"/>
    </row>
    <row r="4650" spans="12:21" x14ac:dyDescent="0.3">
      <c r="L4650"/>
      <c r="N4650"/>
      <c r="U4650"/>
    </row>
    <row r="4651" spans="12:21" x14ac:dyDescent="0.3">
      <c r="L4651"/>
      <c r="N4651"/>
      <c r="U4651"/>
    </row>
    <row r="4652" spans="12:21" x14ac:dyDescent="0.3">
      <c r="L4652"/>
      <c r="N4652"/>
      <c r="U4652"/>
    </row>
    <row r="4653" spans="12:21" x14ac:dyDescent="0.3">
      <c r="L4653"/>
      <c r="N4653"/>
      <c r="U4653"/>
    </row>
    <row r="4654" spans="12:21" x14ac:dyDescent="0.3">
      <c r="L4654"/>
      <c r="N4654"/>
      <c r="U4654"/>
    </row>
    <row r="4655" spans="12:21" x14ac:dyDescent="0.3">
      <c r="L4655"/>
      <c r="N4655"/>
      <c r="U4655"/>
    </row>
    <row r="4656" spans="12:21" x14ac:dyDescent="0.3">
      <c r="L4656"/>
      <c r="N4656"/>
      <c r="U4656"/>
    </row>
    <row r="4657" spans="12:21" x14ac:dyDescent="0.3">
      <c r="L4657"/>
      <c r="N4657"/>
      <c r="U4657"/>
    </row>
    <row r="4658" spans="12:21" x14ac:dyDescent="0.3">
      <c r="L4658"/>
      <c r="N4658"/>
      <c r="U4658"/>
    </row>
    <row r="4659" spans="12:21" x14ac:dyDescent="0.3">
      <c r="L4659"/>
      <c r="N4659"/>
      <c r="U4659"/>
    </row>
    <row r="4660" spans="12:21" x14ac:dyDescent="0.3">
      <c r="L4660"/>
      <c r="N4660"/>
      <c r="U4660"/>
    </row>
    <row r="4661" spans="12:21" x14ac:dyDescent="0.3">
      <c r="L4661"/>
      <c r="N4661"/>
      <c r="U4661"/>
    </row>
    <row r="4662" spans="12:21" x14ac:dyDescent="0.3">
      <c r="L4662"/>
      <c r="N4662"/>
      <c r="U4662"/>
    </row>
    <row r="4663" spans="12:21" x14ac:dyDescent="0.3">
      <c r="L4663"/>
      <c r="N4663"/>
      <c r="U4663"/>
    </row>
    <row r="4664" spans="12:21" x14ac:dyDescent="0.3">
      <c r="L4664"/>
      <c r="N4664"/>
      <c r="U4664"/>
    </row>
    <row r="4665" spans="12:21" x14ac:dyDescent="0.3">
      <c r="L4665"/>
      <c r="N4665"/>
      <c r="U4665"/>
    </row>
    <row r="4666" spans="12:21" x14ac:dyDescent="0.3">
      <c r="L4666"/>
      <c r="N4666"/>
      <c r="U4666"/>
    </row>
    <row r="4667" spans="12:21" x14ac:dyDescent="0.3">
      <c r="L4667"/>
      <c r="N4667"/>
      <c r="U4667"/>
    </row>
    <row r="4668" spans="12:21" x14ac:dyDescent="0.3">
      <c r="L4668"/>
      <c r="N4668"/>
      <c r="U4668"/>
    </row>
    <row r="4669" spans="12:21" x14ac:dyDescent="0.3">
      <c r="L4669"/>
      <c r="N4669"/>
      <c r="U4669"/>
    </row>
    <row r="4670" spans="12:21" x14ac:dyDescent="0.3">
      <c r="L4670"/>
      <c r="N4670"/>
      <c r="U4670"/>
    </row>
    <row r="4671" spans="12:21" x14ac:dyDescent="0.3">
      <c r="L4671"/>
      <c r="N4671"/>
      <c r="U4671"/>
    </row>
    <row r="4672" spans="12:21" x14ac:dyDescent="0.3">
      <c r="L4672"/>
      <c r="N4672"/>
      <c r="U4672"/>
    </row>
    <row r="4673" spans="12:21" x14ac:dyDescent="0.3">
      <c r="L4673"/>
      <c r="N4673"/>
      <c r="U4673"/>
    </row>
    <row r="4674" spans="12:21" x14ac:dyDescent="0.3">
      <c r="L4674"/>
      <c r="N4674"/>
      <c r="U4674"/>
    </row>
    <row r="4675" spans="12:21" x14ac:dyDescent="0.3">
      <c r="L4675"/>
      <c r="N4675"/>
      <c r="U4675"/>
    </row>
    <row r="4676" spans="12:21" x14ac:dyDescent="0.3">
      <c r="L4676"/>
      <c r="N4676"/>
      <c r="U4676"/>
    </row>
    <row r="4677" spans="12:21" x14ac:dyDescent="0.3">
      <c r="L4677"/>
      <c r="N4677"/>
      <c r="U4677"/>
    </row>
    <row r="4678" spans="12:21" x14ac:dyDescent="0.3">
      <c r="L4678"/>
      <c r="N4678"/>
      <c r="U4678"/>
    </row>
    <row r="4679" spans="12:21" x14ac:dyDescent="0.3">
      <c r="L4679"/>
      <c r="N4679"/>
      <c r="U4679"/>
    </row>
    <row r="4680" spans="12:21" x14ac:dyDescent="0.3">
      <c r="L4680"/>
      <c r="N4680"/>
      <c r="U4680"/>
    </row>
    <row r="4681" spans="12:21" x14ac:dyDescent="0.3">
      <c r="L4681"/>
      <c r="N4681"/>
      <c r="U4681"/>
    </row>
    <row r="4682" spans="12:21" x14ac:dyDescent="0.3">
      <c r="L4682"/>
      <c r="N4682"/>
      <c r="U4682"/>
    </row>
    <row r="4683" spans="12:21" x14ac:dyDescent="0.3">
      <c r="L4683"/>
      <c r="N4683"/>
      <c r="U4683"/>
    </row>
    <row r="4684" spans="12:21" x14ac:dyDescent="0.3">
      <c r="L4684"/>
      <c r="N4684"/>
      <c r="U4684"/>
    </row>
    <row r="4685" spans="12:21" x14ac:dyDescent="0.3">
      <c r="L4685"/>
      <c r="N4685"/>
      <c r="U4685"/>
    </row>
    <row r="4686" spans="12:21" x14ac:dyDescent="0.3">
      <c r="L4686"/>
      <c r="N4686"/>
      <c r="U4686"/>
    </row>
    <row r="4687" spans="12:21" x14ac:dyDescent="0.3">
      <c r="L4687"/>
      <c r="N4687"/>
      <c r="U4687"/>
    </row>
    <row r="4688" spans="12:21" x14ac:dyDescent="0.3">
      <c r="L4688"/>
      <c r="N4688"/>
      <c r="U4688"/>
    </row>
    <row r="4689" spans="12:21" x14ac:dyDescent="0.3">
      <c r="L4689"/>
      <c r="N4689"/>
      <c r="U4689"/>
    </row>
    <row r="4690" spans="12:21" x14ac:dyDescent="0.3">
      <c r="L4690"/>
      <c r="N4690"/>
      <c r="U4690"/>
    </row>
    <row r="4691" spans="12:21" x14ac:dyDescent="0.3">
      <c r="L4691"/>
      <c r="N4691"/>
      <c r="U4691"/>
    </row>
    <row r="4692" spans="12:21" x14ac:dyDescent="0.3">
      <c r="L4692"/>
      <c r="N4692"/>
      <c r="U4692"/>
    </row>
    <row r="4693" spans="12:21" x14ac:dyDescent="0.3">
      <c r="L4693"/>
      <c r="N4693"/>
      <c r="U4693"/>
    </row>
    <row r="4694" spans="12:21" x14ac:dyDescent="0.3">
      <c r="L4694"/>
      <c r="N4694"/>
      <c r="U4694"/>
    </row>
    <row r="4695" spans="12:21" x14ac:dyDescent="0.3">
      <c r="L4695"/>
      <c r="N4695"/>
      <c r="U4695"/>
    </row>
    <row r="4696" spans="12:21" x14ac:dyDescent="0.3">
      <c r="L4696"/>
      <c r="N4696"/>
      <c r="U4696"/>
    </row>
    <row r="4697" spans="12:21" x14ac:dyDescent="0.3">
      <c r="L4697"/>
      <c r="N4697"/>
      <c r="U4697"/>
    </row>
    <row r="4698" spans="12:21" x14ac:dyDescent="0.3">
      <c r="L4698"/>
      <c r="N4698"/>
      <c r="U4698"/>
    </row>
    <row r="4699" spans="12:21" x14ac:dyDescent="0.3">
      <c r="L4699"/>
      <c r="N4699"/>
      <c r="U4699"/>
    </row>
    <row r="4700" spans="12:21" x14ac:dyDescent="0.3">
      <c r="L4700"/>
      <c r="N4700"/>
      <c r="U4700"/>
    </row>
    <row r="4701" spans="12:21" x14ac:dyDescent="0.3">
      <c r="L4701"/>
      <c r="N4701"/>
      <c r="U4701"/>
    </row>
    <row r="4702" spans="12:21" x14ac:dyDescent="0.3">
      <c r="L4702"/>
      <c r="N4702"/>
      <c r="U4702"/>
    </row>
    <row r="4703" spans="12:21" x14ac:dyDescent="0.3">
      <c r="L4703"/>
      <c r="N4703"/>
      <c r="U4703"/>
    </row>
    <row r="4704" spans="12:21" x14ac:dyDescent="0.3">
      <c r="L4704"/>
      <c r="N4704"/>
      <c r="U4704"/>
    </row>
    <row r="4705" spans="12:21" x14ac:dyDescent="0.3">
      <c r="L4705"/>
      <c r="N4705"/>
      <c r="U4705"/>
    </row>
    <row r="4706" spans="12:21" x14ac:dyDescent="0.3">
      <c r="L4706"/>
      <c r="N4706"/>
      <c r="U4706"/>
    </row>
    <row r="4707" spans="12:21" x14ac:dyDescent="0.3">
      <c r="L4707"/>
      <c r="N4707"/>
      <c r="U4707"/>
    </row>
    <row r="4708" spans="12:21" x14ac:dyDescent="0.3">
      <c r="L4708"/>
      <c r="N4708"/>
      <c r="U4708"/>
    </row>
    <row r="4709" spans="12:21" x14ac:dyDescent="0.3">
      <c r="L4709"/>
      <c r="N4709"/>
      <c r="U4709"/>
    </row>
    <row r="4710" spans="12:21" x14ac:dyDescent="0.3">
      <c r="L4710"/>
      <c r="N4710"/>
      <c r="U4710"/>
    </row>
    <row r="4711" spans="12:21" x14ac:dyDescent="0.3">
      <c r="L4711"/>
      <c r="N4711"/>
      <c r="U4711"/>
    </row>
    <row r="4712" spans="12:21" x14ac:dyDescent="0.3">
      <c r="L4712"/>
      <c r="N4712"/>
      <c r="U4712"/>
    </row>
    <row r="4713" spans="12:21" x14ac:dyDescent="0.3">
      <c r="L4713"/>
      <c r="N4713"/>
      <c r="U4713"/>
    </row>
    <row r="4714" spans="12:21" x14ac:dyDescent="0.3">
      <c r="L4714"/>
      <c r="N4714"/>
      <c r="U4714"/>
    </row>
    <row r="4715" spans="12:21" x14ac:dyDescent="0.3">
      <c r="L4715"/>
      <c r="N4715"/>
      <c r="U4715"/>
    </row>
    <row r="4716" spans="12:21" x14ac:dyDescent="0.3">
      <c r="L4716"/>
      <c r="N4716"/>
      <c r="U4716"/>
    </row>
    <row r="4717" spans="12:21" x14ac:dyDescent="0.3">
      <c r="L4717"/>
      <c r="N4717"/>
      <c r="U4717"/>
    </row>
    <row r="4718" spans="12:21" x14ac:dyDescent="0.3">
      <c r="L4718"/>
      <c r="N4718"/>
      <c r="U4718"/>
    </row>
    <row r="4719" spans="12:21" x14ac:dyDescent="0.3">
      <c r="L4719"/>
      <c r="N4719"/>
      <c r="U4719"/>
    </row>
    <row r="4720" spans="12:21" x14ac:dyDescent="0.3">
      <c r="L4720"/>
      <c r="N4720"/>
      <c r="U4720"/>
    </row>
    <row r="4721" spans="12:21" x14ac:dyDescent="0.3">
      <c r="L4721"/>
      <c r="N4721"/>
      <c r="U4721"/>
    </row>
    <row r="4722" spans="12:21" x14ac:dyDescent="0.3">
      <c r="L4722"/>
      <c r="N4722"/>
      <c r="U4722"/>
    </row>
    <row r="4723" spans="12:21" x14ac:dyDescent="0.3">
      <c r="L4723"/>
      <c r="N4723"/>
      <c r="U4723"/>
    </row>
    <row r="4724" spans="12:21" x14ac:dyDescent="0.3">
      <c r="L4724"/>
      <c r="N4724"/>
      <c r="U4724"/>
    </row>
    <row r="4725" spans="12:21" x14ac:dyDescent="0.3">
      <c r="L4725"/>
      <c r="N4725"/>
      <c r="U4725"/>
    </row>
    <row r="4726" spans="12:21" x14ac:dyDescent="0.3">
      <c r="L4726"/>
      <c r="N4726"/>
      <c r="U4726"/>
    </row>
    <row r="4727" spans="12:21" x14ac:dyDescent="0.3">
      <c r="L4727"/>
      <c r="N4727"/>
      <c r="U4727"/>
    </row>
    <row r="4728" spans="12:21" x14ac:dyDescent="0.3">
      <c r="L4728"/>
      <c r="N4728"/>
      <c r="U4728"/>
    </row>
    <row r="4729" spans="12:21" x14ac:dyDescent="0.3">
      <c r="L4729"/>
      <c r="N4729"/>
      <c r="U4729"/>
    </row>
    <row r="4730" spans="12:21" x14ac:dyDescent="0.3">
      <c r="L4730"/>
      <c r="N4730"/>
      <c r="U4730"/>
    </row>
    <row r="4731" spans="12:21" x14ac:dyDescent="0.3">
      <c r="L4731"/>
      <c r="N4731"/>
      <c r="U4731"/>
    </row>
    <row r="4732" spans="12:21" x14ac:dyDescent="0.3">
      <c r="L4732"/>
      <c r="N4732"/>
      <c r="U4732"/>
    </row>
    <row r="4733" spans="12:21" x14ac:dyDescent="0.3">
      <c r="L4733"/>
      <c r="N4733"/>
      <c r="U4733"/>
    </row>
    <row r="4734" spans="12:21" x14ac:dyDescent="0.3">
      <c r="L4734"/>
      <c r="N4734"/>
      <c r="U4734"/>
    </row>
    <row r="4735" spans="12:21" x14ac:dyDescent="0.3">
      <c r="L4735"/>
      <c r="N4735"/>
      <c r="U4735"/>
    </row>
    <row r="4736" spans="12:21" x14ac:dyDescent="0.3">
      <c r="L4736"/>
      <c r="N4736"/>
      <c r="U4736"/>
    </row>
    <row r="4737" spans="12:21" x14ac:dyDescent="0.3">
      <c r="L4737"/>
      <c r="N4737"/>
      <c r="U4737"/>
    </row>
    <row r="4738" spans="12:21" x14ac:dyDescent="0.3">
      <c r="L4738"/>
      <c r="N4738"/>
      <c r="U4738"/>
    </row>
    <row r="4739" spans="12:21" x14ac:dyDescent="0.3">
      <c r="L4739"/>
      <c r="N4739"/>
      <c r="U4739"/>
    </row>
    <row r="4740" spans="12:21" x14ac:dyDescent="0.3">
      <c r="L4740"/>
      <c r="N4740"/>
      <c r="U4740"/>
    </row>
    <row r="4741" spans="12:21" x14ac:dyDescent="0.3">
      <c r="L4741"/>
      <c r="N4741"/>
      <c r="U4741"/>
    </row>
    <row r="4742" spans="12:21" x14ac:dyDescent="0.3">
      <c r="L4742"/>
      <c r="N4742"/>
      <c r="U4742"/>
    </row>
    <row r="4743" spans="12:21" x14ac:dyDescent="0.3">
      <c r="L4743"/>
      <c r="N4743"/>
      <c r="U4743"/>
    </row>
    <row r="4744" spans="12:21" x14ac:dyDescent="0.3">
      <c r="L4744"/>
      <c r="N4744"/>
      <c r="U4744"/>
    </row>
    <row r="4745" spans="12:21" x14ac:dyDescent="0.3">
      <c r="L4745"/>
      <c r="N4745"/>
      <c r="U4745"/>
    </row>
    <row r="4746" spans="12:21" x14ac:dyDescent="0.3">
      <c r="L4746"/>
      <c r="N4746"/>
      <c r="U4746"/>
    </row>
    <row r="4747" spans="12:21" x14ac:dyDescent="0.3">
      <c r="L4747"/>
      <c r="N4747"/>
      <c r="U4747"/>
    </row>
    <row r="4748" spans="12:21" x14ac:dyDescent="0.3">
      <c r="L4748"/>
      <c r="N4748"/>
      <c r="U4748"/>
    </row>
    <row r="4749" spans="12:21" x14ac:dyDescent="0.3">
      <c r="L4749"/>
      <c r="N4749"/>
      <c r="U4749"/>
    </row>
    <row r="4750" spans="12:21" x14ac:dyDescent="0.3">
      <c r="L4750"/>
      <c r="N4750"/>
      <c r="U4750"/>
    </row>
    <row r="4751" spans="12:21" x14ac:dyDescent="0.3">
      <c r="L4751"/>
      <c r="N4751"/>
      <c r="U4751"/>
    </row>
    <row r="4752" spans="12:21" x14ac:dyDescent="0.3">
      <c r="L4752"/>
      <c r="N4752"/>
      <c r="U4752"/>
    </row>
    <row r="4753" spans="12:21" x14ac:dyDescent="0.3">
      <c r="L4753"/>
      <c r="N4753"/>
      <c r="U4753"/>
    </row>
    <row r="4754" spans="12:21" x14ac:dyDescent="0.3">
      <c r="L4754"/>
      <c r="N4754"/>
      <c r="U4754"/>
    </row>
    <row r="4755" spans="12:21" x14ac:dyDescent="0.3">
      <c r="L4755"/>
      <c r="N4755"/>
      <c r="U4755"/>
    </row>
    <row r="4756" spans="12:21" x14ac:dyDescent="0.3">
      <c r="L4756"/>
      <c r="N4756"/>
      <c r="U4756"/>
    </row>
    <row r="4757" spans="12:21" x14ac:dyDescent="0.3">
      <c r="L4757"/>
      <c r="N4757"/>
      <c r="U4757"/>
    </row>
    <row r="4758" spans="12:21" x14ac:dyDescent="0.3">
      <c r="L4758"/>
      <c r="N4758"/>
      <c r="U4758"/>
    </row>
    <row r="4759" spans="12:21" x14ac:dyDescent="0.3">
      <c r="L4759"/>
      <c r="N4759"/>
      <c r="U4759"/>
    </row>
    <row r="4760" spans="12:21" x14ac:dyDescent="0.3">
      <c r="L4760"/>
      <c r="N4760"/>
      <c r="U4760"/>
    </row>
    <row r="4761" spans="12:21" x14ac:dyDescent="0.3">
      <c r="L4761"/>
      <c r="N4761"/>
      <c r="U4761"/>
    </row>
    <row r="4762" spans="12:21" x14ac:dyDescent="0.3">
      <c r="L4762"/>
      <c r="N4762"/>
      <c r="U4762"/>
    </row>
    <row r="4763" spans="12:21" x14ac:dyDescent="0.3">
      <c r="L4763"/>
      <c r="N4763"/>
      <c r="U4763"/>
    </row>
    <row r="4764" spans="12:21" x14ac:dyDescent="0.3">
      <c r="L4764"/>
      <c r="N4764"/>
      <c r="U4764"/>
    </row>
    <row r="4765" spans="12:21" x14ac:dyDescent="0.3">
      <c r="L4765"/>
      <c r="N4765"/>
      <c r="U4765"/>
    </row>
    <row r="4766" spans="12:21" x14ac:dyDescent="0.3">
      <c r="L4766"/>
      <c r="N4766"/>
      <c r="U4766"/>
    </row>
    <row r="4767" spans="12:21" x14ac:dyDescent="0.3">
      <c r="L4767"/>
      <c r="N4767"/>
      <c r="U4767"/>
    </row>
    <row r="4768" spans="12:21" x14ac:dyDescent="0.3">
      <c r="L4768"/>
      <c r="N4768"/>
      <c r="U4768"/>
    </row>
    <row r="4769" spans="12:21" x14ac:dyDescent="0.3">
      <c r="L4769"/>
      <c r="N4769"/>
      <c r="U4769"/>
    </row>
    <row r="4770" spans="12:21" x14ac:dyDescent="0.3">
      <c r="L4770"/>
      <c r="N4770"/>
      <c r="U4770"/>
    </row>
    <row r="4771" spans="12:21" x14ac:dyDescent="0.3">
      <c r="L4771"/>
      <c r="N4771"/>
      <c r="U4771"/>
    </row>
    <row r="4772" spans="12:21" x14ac:dyDescent="0.3">
      <c r="L4772"/>
      <c r="N4772"/>
      <c r="U4772"/>
    </row>
    <row r="4773" spans="12:21" x14ac:dyDescent="0.3">
      <c r="L4773"/>
      <c r="N4773"/>
      <c r="U4773"/>
    </row>
    <row r="4774" spans="12:21" x14ac:dyDescent="0.3">
      <c r="L4774"/>
      <c r="N4774"/>
      <c r="U4774"/>
    </row>
    <row r="4775" spans="12:21" x14ac:dyDescent="0.3">
      <c r="L4775"/>
      <c r="N4775"/>
      <c r="U4775"/>
    </row>
    <row r="4776" spans="12:21" x14ac:dyDescent="0.3">
      <c r="L4776"/>
      <c r="N4776"/>
      <c r="U4776"/>
    </row>
    <row r="4777" spans="12:21" x14ac:dyDescent="0.3">
      <c r="L4777"/>
      <c r="N4777"/>
      <c r="U4777"/>
    </row>
    <row r="4778" spans="12:21" x14ac:dyDescent="0.3">
      <c r="L4778"/>
      <c r="N4778"/>
      <c r="U4778"/>
    </row>
    <row r="4779" spans="12:21" x14ac:dyDescent="0.3">
      <c r="L4779"/>
      <c r="N4779"/>
      <c r="U4779"/>
    </row>
    <row r="4780" spans="12:21" x14ac:dyDescent="0.3">
      <c r="L4780"/>
      <c r="N4780"/>
      <c r="U4780"/>
    </row>
    <row r="4781" spans="12:21" x14ac:dyDescent="0.3">
      <c r="L4781"/>
      <c r="N4781"/>
      <c r="U4781"/>
    </row>
    <row r="4782" spans="12:21" x14ac:dyDescent="0.3">
      <c r="L4782"/>
      <c r="N4782"/>
      <c r="U4782"/>
    </row>
    <row r="4783" spans="12:21" x14ac:dyDescent="0.3">
      <c r="L4783"/>
      <c r="N4783"/>
      <c r="U4783"/>
    </row>
    <row r="4784" spans="12:21" x14ac:dyDescent="0.3">
      <c r="L4784"/>
      <c r="N4784"/>
      <c r="U4784"/>
    </row>
    <row r="4785" spans="12:21" x14ac:dyDescent="0.3">
      <c r="L4785"/>
      <c r="N4785"/>
      <c r="U4785"/>
    </row>
    <row r="4786" spans="12:21" x14ac:dyDescent="0.3">
      <c r="L4786"/>
      <c r="N4786"/>
      <c r="U4786"/>
    </row>
    <row r="4787" spans="12:21" x14ac:dyDescent="0.3">
      <c r="L4787"/>
      <c r="N4787"/>
      <c r="U4787"/>
    </row>
    <row r="4788" spans="12:21" x14ac:dyDescent="0.3">
      <c r="L4788"/>
      <c r="N4788"/>
      <c r="U4788"/>
    </row>
    <row r="4789" spans="12:21" x14ac:dyDescent="0.3">
      <c r="L4789"/>
      <c r="N4789"/>
      <c r="U4789"/>
    </row>
    <row r="4790" spans="12:21" x14ac:dyDescent="0.3">
      <c r="L4790"/>
      <c r="N4790"/>
      <c r="U4790"/>
    </row>
    <row r="4791" spans="12:21" x14ac:dyDescent="0.3">
      <c r="L4791"/>
      <c r="N4791"/>
      <c r="U4791"/>
    </row>
    <row r="4792" spans="12:21" x14ac:dyDescent="0.3">
      <c r="L4792"/>
      <c r="N4792"/>
      <c r="U4792"/>
    </row>
    <row r="4793" spans="12:21" x14ac:dyDescent="0.3">
      <c r="L4793"/>
      <c r="N4793"/>
      <c r="U4793"/>
    </row>
    <row r="4794" spans="12:21" x14ac:dyDescent="0.3">
      <c r="L4794"/>
      <c r="N4794"/>
      <c r="U4794"/>
    </row>
    <row r="4795" spans="12:21" x14ac:dyDescent="0.3">
      <c r="L4795"/>
      <c r="N4795"/>
      <c r="U4795"/>
    </row>
    <row r="4796" spans="12:21" x14ac:dyDescent="0.3">
      <c r="L4796"/>
      <c r="N4796"/>
      <c r="U4796"/>
    </row>
    <row r="4797" spans="12:21" x14ac:dyDescent="0.3">
      <c r="L4797"/>
      <c r="N4797"/>
      <c r="U4797"/>
    </row>
    <row r="4798" spans="12:21" x14ac:dyDescent="0.3">
      <c r="L4798"/>
      <c r="N4798"/>
      <c r="U4798"/>
    </row>
    <row r="4799" spans="12:21" x14ac:dyDescent="0.3">
      <c r="L4799"/>
      <c r="N4799"/>
      <c r="U4799"/>
    </row>
    <row r="4800" spans="12:21" x14ac:dyDescent="0.3">
      <c r="L4800"/>
      <c r="N4800"/>
      <c r="U4800"/>
    </row>
    <row r="4801" spans="12:21" x14ac:dyDescent="0.3">
      <c r="L4801"/>
      <c r="N4801"/>
      <c r="U4801"/>
    </row>
    <row r="4802" spans="12:21" x14ac:dyDescent="0.3">
      <c r="L4802"/>
      <c r="N4802"/>
      <c r="U4802"/>
    </row>
    <row r="4803" spans="12:21" x14ac:dyDescent="0.3">
      <c r="L4803"/>
      <c r="N4803"/>
      <c r="U4803"/>
    </row>
    <row r="4804" spans="12:21" x14ac:dyDescent="0.3">
      <c r="L4804"/>
      <c r="N4804"/>
      <c r="U4804"/>
    </row>
    <row r="4805" spans="12:21" x14ac:dyDescent="0.3">
      <c r="L4805"/>
      <c r="N4805"/>
      <c r="U4805"/>
    </row>
    <row r="4806" spans="12:21" x14ac:dyDescent="0.3">
      <c r="L4806"/>
      <c r="N4806"/>
      <c r="U4806"/>
    </row>
    <row r="4807" spans="12:21" x14ac:dyDescent="0.3">
      <c r="L4807"/>
      <c r="N4807"/>
      <c r="U4807"/>
    </row>
    <row r="4808" spans="12:21" x14ac:dyDescent="0.3">
      <c r="L4808"/>
      <c r="N4808"/>
      <c r="U4808"/>
    </row>
    <row r="4809" spans="12:21" x14ac:dyDescent="0.3">
      <c r="L4809"/>
      <c r="N4809"/>
      <c r="U4809"/>
    </row>
    <row r="4810" spans="12:21" x14ac:dyDescent="0.3">
      <c r="L4810"/>
      <c r="N4810"/>
      <c r="U4810"/>
    </row>
    <row r="4811" spans="12:21" x14ac:dyDescent="0.3">
      <c r="L4811"/>
      <c r="N4811"/>
      <c r="U4811"/>
    </row>
    <row r="4812" spans="12:21" x14ac:dyDescent="0.3">
      <c r="L4812"/>
      <c r="N4812"/>
      <c r="U4812"/>
    </row>
    <row r="4813" spans="12:21" x14ac:dyDescent="0.3">
      <c r="L4813"/>
      <c r="N4813"/>
      <c r="U4813"/>
    </row>
    <row r="4814" spans="12:21" x14ac:dyDescent="0.3">
      <c r="L4814"/>
      <c r="N4814"/>
      <c r="U4814"/>
    </row>
    <row r="4815" spans="12:21" x14ac:dyDescent="0.3">
      <c r="L4815"/>
      <c r="N4815"/>
      <c r="U4815"/>
    </row>
    <row r="4816" spans="12:21" x14ac:dyDescent="0.3">
      <c r="L4816"/>
      <c r="N4816"/>
      <c r="U4816"/>
    </row>
    <row r="4817" spans="12:21" x14ac:dyDescent="0.3">
      <c r="L4817"/>
      <c r="N4817"/>
      <c r="U4817"/>
    </row>
    <row r="4818" spans="12:21" x14ac:dyDescent="0.3">
      <c r="L4818"/>
      <c r="N4818"/>
      <c r="U4818"/>
    </row>
    <row r="4819" spans="12:21" x14ac:dyDescent="0.3">
      <c r="L4819"/>
      <c r="N4819"/>
      <c r="U4819"/>
    </row>
    <row r="4820" spans="12:21" x14ac:dyDescent="0.3">
      <c r="L4820"/>
      <c r="N4820"/>
      <c r="U4820"/>
    </row>
    <row r="4821" spans="12:21" x14ac:dyDescent="0.3">
      <c r="L4821"/>
      <c r="N4821"/>
      <c r="U4821"/>
    </row>
    <row r="4822" spans="12:21" x14ac:dyDescent="0.3">
      <c r="L4822"/>
      <c r="N4822"/>
      <c r="U4822"/>
    </row>
    <row r="4823" spans="12:21" x14ac:dyDescent="0.3">
      <c r="L4823"/>
      <c r="N4823"/>
      <c r="U4823"/>
    </row>
    <row r="4824" spans="12:21" x14ac:dyDescent="0.3">
      <c r="L4824"/>
      <c r="N4824"/>
      <c r="U4824"/>
    </row>
    <row r="4825" spans="12:21" x14ac:dyDescent="0.3">
      <c r="L4825"/>
      <c r="N4825"/>
      <c r="U4825"/>
    </row>
    <row r="4826" spans="12:21" x14ac:dyDescent="0.3">
      <c r="L4826"/>
      <c r="N4826"/>
      <c r="U4826"/>
    </row>
    <row r="4827" spans="12:21" x14ac:dyDescent="0.3">
      <c r="L4827"/>
      <c r="N4827"/>
      <c r="U4827"/>
    </row>
    <row r="4828" spans="12:21" x14ac:dyDescent="0.3">
      <c r="L4828"/>
      <c r="N4828"/>
      <c r="U4828"/>
    </row>
    <row r="4829" spans="12:21" x14ac:dyDescent="0.3">
      <c r="L4829"/>
      <c r="N4829"/>
      <c r="U4829"/>
    </row>
    <row r="4830" spans="12:21" x14ac:dyDescent="0.3">
      <c r="L4830"/>
      <c r="N4830"/>
      <c r="U4830"/>
    </row>
    <row r="4831" spans="12:21" x14ac:dyDescent="0.3">
      <c r="L4831"/>
      <c r="N4831"/>
      <c r="U4831"/>
    </row>
    <row r="4832" spans="12:21" x14ac:dyDescent="0.3">
      <c r="L4832"/>
      <c r="N4832"/>
      <c r="U4832"/>
    </row>
    <row r="4833" spans="12:21" x14ac:dyDescent="0.3">
      <c r="L4833"/>
      <c r="N4833"/>
      <c r="U4833"/>
    </row>
    <row r="4834" spans="12:21" x14ac:dyDescent="0.3">
      <c r="L4834"/>
      <c r="N4834"/>
      <c r="U4834"/>
    </row>
    <row r="4835" spans="12:21" x14ac:dyDescent="0.3">
      <c r="L4835"/>
      <c r="N4835"/>
      <c r="U4835"/>
    </row>
    <row r="4836" spans="12:21" x14ac:dyDescent="0.3">
      <c r="L4836"/>
      <c r="N4836"/>
      <c r="U4836"/>
    </row>
    <row r="4837" spans="12:21" x14ac:dyDescent="0.3">
      <c r="L4837"/>
      <c r="N4837"/>
      <c r="U4837"/>
    </row>
    <row r="4838" spans="12:21" x14ac:dyDescent="0.3">
      <c r="L4838"/>
      <c r="N4838"/>
      <c r="U4838"/>
    </row>
    <row r="4839" spans="12:21" x14ac:dyDescent="0.3">
      <c r="L4839"/>
      <c r="N4839"/>
      <c r="U4839"/>
    </row>
    <row r="4840" spans="12:21" x14ac:dyDescent="0.3">
      <c r="L4840"/>
      <c r="N4840"/>
      <c r="U4840"/>
    </row>
    <row r="4841" spans="12:21" x14ac:dyDescent="0.3">
      <c r="L4841"/>
      <c r="N4841"/>
      <c r="U4841"/>
    </row>
    <row r="4842" spans="12:21" x14ac:dyDescent="0.3">
      <c r="L4842"/>
      <c r="N4842"/>
      <c r="U4842"/>
    </row>
    <row r="4843" spans="12:21" x14ac:dyDescent="0.3">
      <c r="L4843"/>
      <c r="N4843"/>
      <c r="U4843"/>
    </row>
    <row r="4844" spans="12:21" x14ac:dyDescent="0.3">
      <c r="L4844"/>
      <c r="N4844"/>
      <c r="U4844"/>
    </row>
    <row r="4845" spans="12:21" x14ac:dyDescent="0.3">
      <c r="L4845"/>
      <c r="N4845"/>
      <c r="U4845"/>
    </row>
    <row r="4846" spans="12:21" x14ac:dyDescent="0.3">
      <c r="L4846"/>
      <c r="N4846"/>
      <c r="U4846"/>
    </row>
    <row r="4847" spans="12:21" x14ac:dyDescent="0.3">
      <c r="L4847"/>
      <c r="N4847"/>
      <c r="U4847"/>
    </row>
    <row r="4848" spans="12:21" x14ac:dyDescent="0.3">
      <c r="L4848"/>
      <c r="N4848"/>
      <c r="U4848"/>
    </row>
    <row r="4849" spans="12:21" x14ac:dyDescent="0.3">
      <c r="L4849"/>
      <c r="N4849"/>
      <c r="U4849"/>
    </row>
    <row r="4850" spans="12:21" x14ac:dyDescent="0.3">
      <c r="L4850"/>
      <c r="N4850"/>
      <c r="U4850"/>
    </row>
    <row r="4851" spans="12:21" x14ac:dyDescent="0.3">
      <c r="L4851"/>
      <c r="N4851"/>
      <c r="U4851"/>
    </row>
    <row r="4852" spans="12:21" x14ac:dyDescent="0.3">
      <c r="L4852"/>
      <c r="N4852"/>
      <c r="U4852"/>
    </row>
    <row r="4853" spans="12:21" x14ac:dyDescent="0.3">
      <c r="L4853"/>
      <c r="N4853"/>
      <c r="U4853"/>
    </row>
    <row r="4854" spans="12:21" x14ac:dyDescent="0.3">
      <c r="L4854"/>
      <c r="N4854"/>
      <c r="U4854"/>
    </row>
    <row r="4855" spans="12:21" x14ac:dyDescent="0.3">
      <c r="L4855"/>
      <c r="N4855"/>
      <c r="U4855"/>
    </row>
    <row r="4856" spans="12:21" x14ac:dyDescent="0.3">
      <c r="L4856"/>
      <c r="N4856"/>
      <c r="U4856"/>
    </row>
    <row r="4857" spans="12:21" x14ac:dyDescent="0.3">
      <c r="L4857"/>
      <c r="N4857"/>
      <c r="U4857"/>
    </row>
    <row r="4858" spans="12:21" x14ac:dyDescent="0.3">
      <c r="L4858"/>
      <c r="N4858"/>
      <c r="U4858"/>
    </row>
    <row r="4859" spans="12:21" x14ac:dyDescent="0.3">
      <c r="L4859"/>
      <c r="N4859"/>
      <c r="U4859"/>
    </row>
    <row r="4860" spans="12:21" x14ac:dyDescent="0.3">
      <c r="L4860"/>
      <c r="N4860"/>
      <c r="U4860"/>
    </row>
    <row r="4861" spans="12:21" x14ac:dyDescent="0.3">
      <c r="L4861"/>
      <c r="N4861"/>
      <c r="U4861"/>
    </row>
    <row r="4862" spans="12:21" x14ac:dyDescent="0.3">
      <c r="L4862"/>
      <c r="N4862"/>
      <c r="U4862"/>
    </row>
    <row r="4863" spans="12:21" x14ac:dyDescent="0.3">
      <c r="L4863"/>
      <c r="N4863"/>
      <c r="U4863"/>
    </row>
    <row r="4864" spans="12:21" x14ac:dyDescent="0.3">
      <c r="L4864"/>
      <c r="N4864"/>
      <c r="U4864"/>
    </row>
    <row r="4865" spans="12:21" x14ac:dyDescent="0.3">
      <c r="L4865"/>
      <c r="N4865"/>
      <c r="U4865"/>
    </row>
    <row r="4866" spans="12:21" x14ac:dyDescent="0.3">
      <c r="L4866"/>
      <c r="N4866"/>
      <c r="U4866"/>
    </row>
    <row r="4867" spans="12:21" x14ac:dyDescent="0.3">
      <c r="L4867"/>
      <c r="N4867"/>
      <c r="U4867"/>
    </row>
    <row r="4868" spans="12:21" x14ac:dyDescent="0.3">
      <c r="L4868"/>
      <c r="N4868"/>
      <c r="U4868"/>
    </row>
    <row r="4869" spans="12:21" x14ac:dyDescent="0.3">
      <c r="L4869"/>
      <c r="N4869"/>
      <c r="U4869"/>
    </row>
    <row r="4870" spans="12:21" x14ac:dyDescent="0.3">
      <c r="L4870"/>
      <c r="N4870"/>
      <c r="U4870"/>
    </row>
    <row r="4871" spans="12:21" x14ac:dyDescent="0.3">
      <c r="L4871"/>
      <c r="N4871"/>
      <c r="U4871"/>
    </row>
    <row r="4872" spans="12:21" x14ac:dyDescent="0.3">
      <c r="L4872"/>
      <c r="N4872"/>
      <c r="U4872"/>
    </row>
    <row r="4873" spans="12:21" x14ac:dyDescent="0.3">
      <c r="L4873"/>
      <c r="N4873"/>
      <c r="U4873"/>
    </row>
    <row r="4874" spans="12:21" x14ac:dyDescent="0.3">
      <c r="L4874"/>
      <c r="N4874"/>
      <c r="U4874"/>
    </row>
    <row r="4875" spans="12:21" x14ac:dyDescent="0.3">
      <c r="L4875"/>
      <c r="N4875"/>
      <c r="U4875"/>
    </row>
    <row r="4876" spans="12:21" x14ac:dyDescent="0.3">
      <c r="L4876"/>
      <c r="N4876"/>
      <c r="U4876"/>
    </row>
    <row r="4877" spans="12:21" x14ac:dyDescent="0.3">
      <c r="L4877"/>
      <c r="N4877"/>
      <c r="U4877"/>
    </row>
    <row r="4878" spans="12:21" x14ac:dyDescent="0.3">
      <c r="L4878"/>
      <c r="N4878"/>
      <c r="U4878"/>
    </row>
    <row r="4879" spans="12:21" x14ac:dyDescent="0.3">
      <c r="L4879"/>
      <c r="N4879"/>
      <c r="U4879"/>
    </row>
    <row r="4880" spans="12:21" x14ac:dyDescent="0.3">
      <c r="L4880"/>
      <c r="N4880"/>
      <c r="U4880"/>
    </row>
    <row r="4881" spans="12:21" x14ac:dyDescent="0.3">
      <c r="L4881"/>
      <c r="N4881"/>
      <c r="U4881"/>
    </row>
    <row r="4882" spans="12:21" x14ac:dyDescent="0.3">
      <c r="L4882"/>
      <c r="N4882"/>
      <c r="U4882"/>
    </row>
    <row r="4883" spans="12:21" x14ac:dyDescent="0.3">
      <c r="L4883"/>
      <c r="N4883"/>
      <c r="U4883"/>
    </row>
    <row r="4884" spans="12:21" x14ac:dyDescent="0.3">
      <c r="L4884"/>
      <c r="N4884"/>
      <c r="U4884"/>
    </row>
    <row r="4885" spans="12:21" x14ac:dyDescent="0.3">
      <c r="L4885"/>
      <c r="N4885"/>
      <c r="U4885"/>
    </row>
    <row r="4886" spans="12:21" x14ac:dyDescent="0.3">
      <c r="L4886"/>
      <c r="N4886"/>
      <c r="U4886"/>
    </row>
    <row r="4887" spans="12:21" x14ac:dyDescent="0.3">
      <c r="L4887"/>
      <c r="N4887"/>
      <c r="U4887"/>
    </row>
    <row r="4888" spans="12:21" x14ac:dyDescent="0.3">
      <c r="L4888"/>
      <c r="N4888"/>
      <c r="U4888"/>
    </row>
    <row r="4889" spans="12:21" x14ac:dyDescent="0.3">
      <c r="L4889"/>
      <c r="N4889"/>
      <c r="U4889"/>
    </row>
    <row r="4890" spans="12:21" x14ac:dyDescent="0.3">
      <c r="L4890"/>
      <c r="N4890"/>
      <c r="U4890"/>
    </row>
    <row r="4891" spans="12:21" x14ac:dyDescent="0.3">
      <c r="L4891"/>
      <c r="N4891"/>
      <c r="U4891"/>
    </row>
    <row r="4892" spans="12:21" x14ac:dyDescent="0.3">
      <c r="L4892"/>
      <c r="N4892"/>
      <c r="U4892"/>
    </row>
    <row r="4893" spans="12:21" x14ac:dyDescent="0.3">
      <c r="L4893"/>
      <c r="N4893"/>
      <c r="U4893"/>
    </row>
    <row r="4894" spans="12:21" x14ac:dyDescent="0.3">
      <c r="L4894"/>
      <c r="N4894"/>
      <c r="U4894"/>
    </row>
    <row r="4895" spans="12:21" x14ac:dyDescent="0.3">
      <c r="L4895"/>
      <c r="N4895"/>
      <c r="U4895"/>
    </row>
    <row r="4896" spans="12:21" x14ac:dyDescent="0.3">
      <c r="L4896"/>
      <c r="N4896"/>
      <c r="U4896"/>
    </row>
    <row r="4897" spans="12:21" x14ac:dyDescent="0.3">
      <c r="L4897"/>
      <c r="N4897"/>
      <c r="U4897"/>
    </row>
    <row r="4898" spans="12:21" x14ac:dyDescent="0.3">
      <c r="L4898"/>
      <c r="N4898"/>
      <c r="U4898"/>
    </row>
    <row r="4899" spans="12:21" x14ac:dyDescent="0.3">
      <c r="L4899"/>
      <c r="N4899"/>
      <c r="U4899"/>
    </row>
    <row r="4900" spans="12:21" x14ac:dyDescent="0.3">
      <c r="L4900"/>
      <c r="N4900"/>
      <c r="U4900"/>
    </row>
    <row r="4901" spans="12:21" x14ac:dyDescent="0.3">
      <c r="L4901"/>
      <c r="N4901"/>
      <c r="U4901"/>
    </row>
    <row r="4902" spans="12:21" x14ac:dyDescent="0.3">
      <c r="L4902"/>
      <c r="N4902"/>
      <c r="U4902"/>
    </row>
    <row r="4903" spans="12:21" x14ac:dyDescent="0.3">
      <c r="L4903"/>
      <c r="N4903"/>
      <c r="U4903"/>
    </row>
    <row r="4904" spans="12:21" x14ac:dyDescent="0.3">
      <c r="L4904"/>
      <c r="N4904"/>
      <c r="U4904"/>
    </row>
    <row r="4905" spans="12:21" x14ac:dyDescent="0.3">
      <c r="L4905"/>
      <c r="N4905"/>
      <c r="U4905"/>
    </row>
    <row r="4906" spans="12:21" x14ac:dyDescent="0.3">
      <c r="L4906"/>
      <c r="N4906"/>
      <c r="U4906"/>
    </row>
    <row r="4907" spans="12:21" x14ac:dyDescent="0.3">
      <c r="L4907"/>
      <c r="N4907"/>
      <c r="U4907"/>
    </row>
    <row r="4908" spans="12:21" x14ac:dyDescent="0.3">
      <c r="L4908"/>
      <c r="N4908"/>
      <c r="U4908"/>
    </row>
    <row r="4909" spans="12:21" x14ac:dyDescent="0.3">
      <c r="L4909"/>
      <c r="N4909"/>
      <c r="U4909"/>
    </row>
    <row r="4910" spans="12:21" x14ac:dyDescent="0.3">
      <c r="L4910"/>
      <c r="N4910"/>
      <c r="U4910"/>
    </row>
    <row r="4911" spans="12:21" x14ac:dyDescent="0.3">
      <c r="L4911"/>
      <c r="N4911"/>
      <c r="U4911"/>
    </row>
    <row r="4912" spans="12:21" x14ac:dyDescent="0.3">
      <c r="L4912"/>
      <c r="N4912"/>
      <c r="U4912"/>
    </row>
    <row r="4913" spans="12:21" x14ac:dyDescent="0.3">
      <c r="L4913"/>
      <c r="N4913"/>
      <c r="U4913"/>
    </row>
    <row r="4914" spans="12:21" x14ac:dyDescent="0.3">
      <c r="L4914"/>
      <c r="N4914"/>
      <c r="U4914"/>
    </row>
    <row r="4915" spans="12:21" x14ac:dyDescent="0.3">
      <c r="L4915"/>
      <c r="N4915"/>
      <c r="U4915"/>
    </row>
    <row r="4916" spans="12:21" x14ac:dyDescent="0.3">
      <c r="L4916"/>
      <c r="N4916"/>
      <c r="U4916"/>
    </row>
    <row r="4917" spans="12:21" x14ac:dyDescent="0.3">
      <c r="L4917"/>
      <c r="N4917"/>
      <c r="U4917"/>
    </row>
    <row r="4918" spans="12:21" x14ac:dyDescent="0.3">
      <c r="L4918"/>
      <c r="N4918"/>
      <c r="U4918"/>
    </row>
    <row r="4919" spans="12:21" x14ac:dyDescent="0.3">
      <c r="L4919"/>
      <c r="N4919"/>
      <c r="U4919"/>
    </row>
    <row r="4920" spans="12:21" x14ac:dyDescent="0.3">
      <c r="L4920"/>
      <c r="N4920"/>
      <c r="U4920"/>
    </row>
    <row r="4921" spans="12:21" x14ac:dyDescent="0.3">
      <c r="L4921"/>
      <c r="N4921"/>
      <c r="U4921"/>
    </row>
    <row r="4922" spans="12:21" x14ac:dyDescent="0.3">
      <c r="L4922"/>
      <c r="N4922"/>
      <c r="U4922"/>
    </row>
    <row r="4923" spans="12:21" x14ac:dyDescent="0.3">
      <c r="L4923"/>
      <c r="N4923"/>
      <c r="U4923"/>
    </row>
    <row r="4924" spans="12:21" x14ac:dyDescent="0.3">
      <c r="L4924"/>
      <c r="N4924"/>
      <c r="U4924"/>
    </row>
    <row r="4925" spans="12:21" x14ac:dyDescent="0.3">
      <c r="L4925"/>
      <c r="N4925"/>
      <c r="U4925"/>
    </row>
    <row r="4926" spans="12:21" x14ac:dyDescent="0.3">
      <c r="L4926"/>
      <c r="N4926"/>
      <c r="U4926"/>
    </row>
    <row r="4927" spans="12:21" x14ac:dyDescent="0.3">
      <c r="L4927"/>
      <c r="N4927"/>
      <c r="U4927"/>
    </row>
    <row r="4928" spans="12:21" x14ac:dyDescent="0.3">
      <c r="L4928"/>
      <c r="N4928"/>
      <c r="U4928"/>
    </row>
    <row r="4929" spans="12:21" x14ac:dyDescent="0.3">
      <c r="L4929"/>
      <c r="N4929"/>
      <c r="U4929"/>
    </row>
    <row r="4930" spans="12:21" x14ac:dyDescent="0.3">
      <c r="L4930"/>
      <c r="N4930"/>
      <c r="U4930"/>
    </row>
    <row r="4931" spans="12:21" x14ac:dyDescent="0.3">
      <c r="L4931"/>
      <c r="N4931"/>
      <c r="U4931"/>
    </row>
    <row r="4932" spans="12:21" x14ac:dyDescent="0.3">
      <c r="L4932"/>
      <c r="N4932"/>
      <c r="U4932"/>
    </row>
    <row r="4933" spans="12:21" x14ac:dyDescent="0.3">
      <c r="L4933"/>
      <c r="N4933"/>
      <c r="U4933"/>
    </row>
    <row r="4934" spans="12:21" x14ac:dyDescent="0.3">
      <c r="L4934"/>
      <c r="N4934"/>
      <c r="U4934"/>
    </row>
    <row r="4935" spans="12:21" x14ac:dyDescent="0.3">
      <c r="L4935"/>
      <c r="N4935"/>
      <c r="U4935"/>
    </row>
    <row r="4936" spans="12:21" x14ac:dyDescent="0.3">
      <c r="L4936"/>
      <c r="N4936"/>
      <c r="U4936"/>
    </row>
    <row r="4937" spans="12:21" x14ac:dyDescent="0.3">
      <c r="L4937"/>
      <c r="N4937"/>
      <c r="U4937"/>
    </row>
    <row r="4938" spans="12:21" x14ac:dyDescent="0.3">
      <c r="L4938"/>
      <c r="N4938"/>
      <c r="U4938"/>
    </row>
    <row r="4939" spans="12:21" x14ac:dyDescent="0.3">
      <c r="L4939"/>
      <c r="N4939"/>
      <c r="U4939"/>
    </row>
    <row r="4940" spans="12:21" x14ac:dyDescent="0.3">
      <c r="L4940"/>
      <c r="N4940"/>
      <c r="U4940"/>
    </row>
    <row r="4941" spans="12:21" x14ac:dyDescent="0.3">
      <c r="L4941"/>
      <c r="N4941"/>
      <c r="U4941"/>
    </row>
    <row r="4942" spans="12:21" x14ac:dyDescent="0.3">
      <c r="L4942"/>
      <c r="N4942"/>
      <c r="U4942"/>
    </row>
    <row r="4943" spans="12:21" x14ac:dyDescent="0.3">
      <c r="L4943"/>
      <c r="N4943"/>
      <c r="U4943"/>
    </row>
    <row r="4944" spans="12:21" x14ac:dyDescent="0.3">
      <c r="L4944"/>
      <c r="N4944"/>
      <c r="U4944"/>
    </row>
    <row r="4945" spans="12:21" x14ac:dyDescent="0.3">
      <c r="L4945"/>
      <c r="N4945"/>
      <c r="U4945"/>
    </row>
    <row r="4946" spans="12:21" x14ac:dyDescent="0.3">
      <c r="L4946"/>
      <c r="N4946"/>
      <c r="U4946"/>
    </row>
    <row r="4947" spans="12:21" x14ac:dyDescent="0.3">
      <c r="L4947"/>
      <c r="N4947"/>
      <c r="U4947"/>
    </row>
    <row r="4948" spans="12:21" x14ac:dyDescent="0.3">
      <c r="L4948"/>
      <c r="N4948"/>
      <c r="U4948"/>
    </row>
    <row r="4949" spans="12:21" x14ac:dyDescent="0.3">
      <c r="L4949"/>
      <c r="N4949"/>
      <c r="U4949"/>
    </row>
    <row r="4950" spans="12:21" x14ac:dyDescent="0.3">
      <c r="L4950"/>
      <c r="N4950"/>
      <c r="U4950"/>
    </row>
    <row r="4951" spans="12:21" x14ac:dyDescent="0.3">
      <c r="L4951"/>
      <c r="N4951"/>
      <c r="U4951"/>
    </row>
    <row r="4952" spans="12:21" x14ac:dyDescent="0.3">
      <c r="L4952"/>
      <c r="N4952"/>
      <c r="U4952"/>
    </row>
    <row r="4953" spans="12:21" x14ac:dyDescent="0.3">
      <c r="L4953"/>
      <c r="N4953"/>
      <c r="U4953"/>
    </row>
    <row r="4954" spans="12:21" x14ac:dyDescent="0.3">
      <c r="L4954"/>
      <c r="N4954"/>
      <c r="U4954"/>
    </row>
    <row r="4955" spans="12:21" x14ac:dyDescent="0.3">
      <c r="L4955"/>
      <c r="N4955"/>
      <c r="U4955"/>
    </row>
    <row r="4956" spans="12:21" x14ac:dyDescent="0.3">
      <c r="L4956"/>
      <c r="N4956"/>
      <c r="U4956"/>
    </row>
    <row r="4957" spans="12:21" x14ac:dyDescent="0.3">
      <c r="L4957"/>
      <c r="N4957"/>
      <c r="U4957"/>
    </row>
    <row r="4958" spans="12:21" x14ac:dyDescent="0.3">
      <c r="L4958"/>
      <c r="N4958"/>
      <c r="U4958"/>
    </row>
    <row r="4959" spans="12:21" x14ac:dyDescent="0.3">
      <c r="L4959"/>
      <c r="N4959"/>
      <c r="U4959"/>
    </row>
    <row r="4960" spans="12:21" x14ac:dyDescent="0.3">
      <c r="L4960"/>
      <c r="N4960"/>
      <c r="U4960"/>
    </row>
    <row r="4961" spans="12:21" x14ac:dyDescent="0.3">
      <c r="L4961"/>
      <c r="N4961"/>
      <c r="U4961"/>
    </row>
    <row r="4962" spans="12:21" x14ac:dyDescent="0.3">
      <c r="L4962"/>
      <c r="N4962"/>
      <c r="U4962"/>
    </row>
    <row r="4963" spans="12:21" x14ac:dyDescent="0.3">
      <c r="L4963"/>
      <c r="N4963"/>
      <c r="U4963"/>
    </row>
    <row r="4964" spans="12:21" x14ac:dyDescent="0.3">
      <c r="L4964"/>
      <c r="N4964"/>
      <c r="U4964"/>
    </row>
    <row r="4965" spans="12:21" x14ac:dyDescent="0.3">
      <c r="L4965"/>
      <c r="N4965"/>
      <c r="U4965"/>
    </row>
    <row r="4966" spans="12:21" x14ac:dyDescent="0.3">
      <c r="L4966"/>
      <c r="N4966"/>
      <c r="U4966"/>
    </row>
    <row r="4967" spans="12:21" x14ac:dyDescent="0.3">
      <c r="L4967"/>
      <c r="N4967"/>
      <c r="U4967"/>
    </row>
    <row r="4968" spans="12:21" x14ac:dyDescent="0.3">
      <c r="L4968"/>
      <c r="N4968"/>
      <c r="U4968"/>
    </row>
    <row r="4969" spans="12:21" x14ac:dyDescent="0.3">
      <c r="L4969"/>
      <c r="N4969"/>
      <c r="U4969"/>
    </row>
    <row r="4970" spans="12:21" x14ac:dyDescent="0.3">
      <c r="L4970"/>
      <c r="N4970"/>
      <c r="U4970"/>
    </row>
    <row r="4971" spans="12:21" x14ac:dyDescent="0.3">
      <c r="L4971"/>
      <c r="N4971"/>
      <c r="U4971"/>
    </row>
    <row r="4972" spans="12:21" x14ac:dyDescent="0.3">
      <c r="L4972"/>
      <c r="N4972"/>
      <c r="U4972"/>
    </row>
    <row r="4973" spans="12:21" x14ac:dyDescent="0.3">
      <c r="L4973"/>
      <c r="N4973"/>
      <c r="U4973"/>
    </row>
    <row r="4974" spans="12:21" x14ac:dyDescent="0.3">
      <c r="L4974"/>
      <c r="N4974"/>
      <c r="U4974"/>
    </row>
    <row r="4975" spans="12:21" x14ac:dyDescent="0.3">
      <c r="L4975"/>
      <c r="N4975"/>
      <c r="U4975"/>
    </row>
    <row r="4976" spans="12:21" x14ac:dyDescent="0.3">
      <c r="L4976"/>
      <c r="N4976"/>
      <c r="U4976"/>
    </row>
    <row r="4977" spans="12:21" x14ac:dyDescent="0.3">
      <c r="L4977"/>
      <c r="N4977"/>
      <c r="U4977"/>
    </row>
    <row r="4978" spans="12:21" x14ac:dyDescent="0.3">
      <c r="L4978"/>
      <c r="N4978"/>
      <c r="U4978"/>
    </row>
    <row r="4979" spans="12:21" x14ac:dyDescent="0.3">
      <c r="L4979"/>
      <c r="N4979"/>
      <c r="U4979"/>
    </row>
    <row r="4980" spans="12:21" x14ac:dyDescent="0.3">
      <c r="L4980"/>
      <c r="N4980"/>
      <c r="U4980"/>
    </row>
    <row r="4981" spans="12:21" x14ac:dyDescent="0.3">
      <c r="L4981"/>
      <c r="N4981"/>
      <c r="U4981"/>
    </row>
    <row r="4982" spans="12:21" x14ac:dyDescent="0.3">
      <c r="L4982"/>
      <c r="N4982"/>
      <c r="U4982"/>
    </row>
    <row r="4983" spans="12:21" x14ac:dyDescent="0.3">
      <c r="L4983"/>
      <c r="N4983"/>
      <c r="U4983"/>
    </row>
    <row r="4984" spans="12:21" x14ac:dyDescent="0.3">
      <c r="L4984"/>
      <c r="N4984"/>
      <c r="U4984"/>
    </row>
    <row r="4985" spans="12:21" x14ac:dyDescent="0.3">
      <c r="L4985"/>
      <c r="N4985"/>
      <c r="U4985"/>
    </row>
    <row r="4986" spans="12:21" x14ac:dyDescent="0.3">
      <c r="L4986"/>
      <c r="N4986"/>
      <c r="U4986"/>
    </row>
    <row r="4987" spans="12:21" x14ac:dyDescent="0.3">
      <c r="L4987"/>
      <c r="N4987"/>
      <c r="U4987"/>
    </row>
    <row r="4988" spans="12:21" x14ac:dyDescent="0.3">
      <c r="L4988"/>
      <c r="N4988"/>
      <c r="U4988"/>
    </row>
    <row r="4989" spans="12:21" x14ac:dyDescent="0.3">
      <c r="L4989"/>
      <c r="N4989"/>
      <c r="U4989"/>
    </row>
    <row r="4990" spans="12:21" x14ac:dyDescent="0.3">
      <c r="L4990"/>
      <c r="N4990"/>
      <c r="U4990"/>
    </row>
    <row r="4991" spans="12:21" x14ac:dyDescent="0.3">
      <c r="L4991"/>
      <c r="N4991"/>
      <c r="U4991"/>
    </row>
    <row r="4992" spans="12:21" x14ac:dyDescent="0.3">
      <c r="L4992"/>
      <c r="N4992"/>
      <c r="U4992"/>
    </row>
    <row r="4993" spans="12:21" x14ac:dyDescent="0.3">
      <c r="L4993"/>
      <c r="N4993"/>
      <c r="U4993"/>
    </row>
    <row r="4994" spans="12:21" x14ac:dyDescent="0.3">
      <c r="L4994"/>
      <c r="N4994"/>
      <c r="U4994"/>
    </row>
    <row r="4995" spans="12:21" x14ac:dyDescent="0.3">
      <c r="L4995"/>
      <c r="N4995"/>
      <c r="U4995"/>
    </row>
    <row r="4996" spans="12:21" x14ac:dyDescent="0.3">
      <c r="L4996"/>
      <c r="N4996"/>
      <c r="U4996"/>
    </row>
    <row r="4997" spans="12:21" x14ac:dyDescent="0.3">
      <c r="L4997"/>
      <c r="N4997"/>
      <c r="U4997"/>
    </row>
    <row r="4998" spans="12:21" x14ac:dyDescent="0.3">
      <c r="L4998"/>
      <c r="N4998"/>
      <c r="U4998"/>
    </row>
    <row r="4999" spans="12:21" x14ac:dyDescent="0.3">
      <c r="L4999"/>
      <c r="N4999"/>
      <c r="U4999"/>
    </row>
    <row r="5000" spans="12:21" x14ac:dyDescent="0.3">
      <c r="L5000"/>
      <c r="N5000"/>
      <c r="U5000"/>
    </row>
    <row r="5001" spans="12:21" x14ac:dyDescent="0.3">
      <c r="L5001"/>
      <c r="N5001"/>
      <c r="U5001"/>
    </row>
    <row r="5002" spans="12:21" x14ac:dyDescent="0.3">
      <c r="L5002"/>
      <c r="N5002"/>
      <c r="U5002"/>
    </row>
    <row r="5003" spans="12:21" x14ac:dyDescent="0.3">
      <c r="L5003"/>
      <c r="N5003"/>
      <c r="U5003"/>
    </row>
    <row r="5004" spans="12:21" x14ac:dyDescent="0.3">
      <c r="L5004"/>
      <c r="N5004"/>
      <c r="U5004"/>
    </row>
    <row r="5005" spans="12:21" x14ac:dyDescent="0.3">
      <c r="L5005"/>
      <c r="N5005"/>
      <c r="U5005"/>
    </row>
    <row r="5006" spans="12:21" x14ac:dyDescent="0.3">
      <c r="L5006"/>
      <c r="N5006"/>
      <c r="U5006"/>
    </row>
    <row r="5007" spans="12:21" x14ac:dyDescent="0.3">
      <c r="L5007"/>
      <c r="N5007"/>
      <c r="U5007"/>
    </row>
    <row r="5008" spans="12:21" x14ac:dyDescent="0.3">
      <c r="L5008"/>
      <c r="N5008"/>
      <c r="U5008"/>
    </row>
    <row r="5009" spans="12:21" x14ac:dyDescent="0.3">
      <c r="L5009"/>
      <c r="N5009"/>
      <c r="U5009"/>
    </row>
    <row r="5010" spans="12:21" x14ac:dyDescent="0.3">
      <c r="L5010"/>
      <c r="N5010"/>
      <c r="U5010"/>
    </row>
    <row r="5011" spans="12:21" x14ac:dyDescent="0.3">
      <c r="L5011"/>
      <c r="N5011"/>
      <c r="U5011"/>
    </row>
    <row r="5012" spans="12:21" x14ac:dyDescent="0.3">
      <c r="L5012"/>
      <c r="N5012"/>
      <c r="U5012"/>
    </row>
    <row r="5013" spans="12:21" x14ac:dyDescent="0.3">
      <c r="L5013"/>
      <c r="N5013"/>
      <c r="U5013"/>
    </row>
    <row r="5014" spans="12:21" x14ac:dyDescent="0.3">
      <c r="L5014"/>
      <c r="N5014"/>
      <c r="U5014"/>
    </row>
    <row r="5015" spans="12:21" x14ac:dyDescent="0.3">
      <c r="L5015"/>
      <c r="N5015"/>
      <c r="U5015"/>
    </row>
    <row r="5016" spans="12:21" x14ac:dyDescent="0.3">
      <c r="L5016"/>
      <c r="N5016"/>
      <c r="U5016"/>
    </row>
    <row r="5017" spans="12:21" x14ac:dyDescent="0.3">
      <c r="L5017"/>
      <c r="N5017"/>
      <c r="U5017"/>
    </row>
    <row r="5018" spans="12:21" x14ac:dyDescent="0.3">
      <c r="L5018"/>
      <c r="N5018"/>
      <c r="U5018"/>
    </row>
    <row r="5019" spans="12:21" x14ac:dyDescent="0.3">
      <c r="L5019"/>
      <c r="N5019"/>
      <c r="U5019"/>
    </row>
    <row r="5020" spans="12:21" x14ac:dyDescent="0.3">
      <c r="L5020"/>
      <c r="N5020"/>
      <c r="U5020"/>
    </row>
    <row r="5021" spans="12:21" x14ac:dyDescent="0.3">
      <c r="L5021"/>
      <c r="N5021"/>
      <c r="U5021"/>
    </row>
    <row r="5022" spans="12:21" x14ac:dyDescent="0.3">
      <c r="L5022"/>
      <c r="N5022"/>
      <c r="U5022"/>
    </row>
    <row r="5023" spans="12:21" x14ac:dyDescent="0.3">
      <c r="L5023"/>
      <c r="N5023"/>
      <c r="U5023"/>
    </row>
    <row r="5024" spans="12:21" x14ac:dyDescent="0.3">
      <c r="L5024"/>
      <c r="N5024"/>
      <c r="U5024"/>
    </row>
    <row r="5025" spans="12:21" x14ac:dyDescent="0.3">
      <c r="L5025"/>
      <c r="N5025"/>
      <c r="U5025"/>
    </row>
    <row r="5026" spans="12:21" x14ac:dyDescent="0.3">
      <c r="L5026"/>
      <c r="N5026"/>
      <c r="U5026"/>
    </row>
    <row r="5027" spans="12:21" x14ac:dyDescent="0.3">
      <c r="L5027"/>
      <c r="N5027"/>
      <c r="U5027"/>
    </row>
    <row r="5028" spans="12:21" x14ac:dyDescent="0.3">
      <c r="L5028"/>
      <c r="N5028"/>
      <c r="U5028"/>
    </row>
    <row r="5029" spans="12:21" x14ac:dyDescent="0.3">
      <c r="L5029"/>
      <c r="N5029"/>
      <c r="U5029"/>
    </row>
    <row r="5030" spans="12:21" x14ac:dyDescent="0.3">
      <c r="L5030"/>
      <c r="N5030"/>
      <c r="U5030"/>
    </row>
    <row r="5031" spans="12:21" x14ac:dyDescent="0.3">
      <c r="L5031"/>
      <c r="N5031"/>
      <c r="U5031"/>
    </row>
    <row r="5032" spans="12:21" x14ac:dyDescent="0.3">
      <c r="L5032"/>
      <c r="N5032"/>
      <c r="U5032"/>
    </row>
    <row r="5033" spans="12:21" x14ac:dyDescent="0.3">
      <c r="L5033"/>
      <c r="N5033"/>
      <c r="U5033"/>
    </row>
    <row r="5034" spans="12:21" x14ac:dyDescent="0.3">
      <c r="L5034"/>
      <c r="N5034"/>
      <c r="U5034"/>
    </row>
    <row r="5035" spans="12:21" x14ac:dyDescent="0.3">
      <c r="L5035"/>
      <c r="N5035"/>
      <c r="U5035"/>
    </row>
    <row r="5036" spans="12:21" x14ac:dyDescent="0.3">
      <c r="L5036"/>
      <c r="N5036"/>
      <c r="U5036"/>
    </row>
    <row r="5037" spans="12:21" x14ac:dyDescent="0.3">
      <c r="L5037"/>
      <c r="N5037"/>
      <c r="U5037"/>
    </row>
    <row r="5038" spans="12:21" x14ac:dyDescent="0.3">
      <c r="L5038"/>
      <c r="N5038"/>
      <c r="U5038"/>
    </row>
    <row r="5039" spans="12:21" x14ac:dyDescent="0.3">
      <c r="L5039"/>
      <c r="N5039"/>
      <c r="U5039"/>
    </row>
    <row r="5040" spans="12:21" x14ac:dyDescent="0.3">
      <c r="L5040"/>
      <c r="N5040"/>
      <c r="U5040"/>
    </row>
    <row r="5041" spans="12:21" x14ac:dyDescent="0.3">
      <c r="L5041"/>
      <c r="N5041"/>
      <c r="U5041"/>
    </row>
    <row r="5042" spans="12:21" x14ac:dyDescent="0.3">
      <c r="L5042"/>
      <c r="N5042"/>
      <c r="U5042"/>
    </row>
    <row r="5043" spans="12:21" x14ac:dyDescent="0.3">
      <c r="L5043"/>
      <c r="N5043"/>
      <c r="U5043"/>
    </row>
    <row r="5044" spans="12:21" x14ac:dyDescent="0.3">
      <c r="L5044"/>
      <c r="N5044"/>
      <c r="U5044"/>
    </row>
    <row r="5045" spans="12:21" x14ac:dyDescent="0.3">
      <c r="L5045"/>
      <c r="N5045"/>
      <c r="U5045"/>
    </row>
    <row r="5046" spans="12:21" x14ac:dyDescent="0.3">
      <c r="L5046"/>
      <c r="N5046"/>
      <c r="U5046"/>
    </row>
    <row r="5047" spans="12:21" x14ac:dyDescent="0.3">
      <c r="L5047"/>
      <c r="N5047"/>
      <c r="U5047"/>
    </row>
    <row r="5048" spans="12:21" x14ac:dyDescent="0.3">
      <c r="L5048"/>
      <c r="N5048"/>
      <c r="U5048"/>
    </row>
    <row r="5049" spans="12:21" x14ac:dyDescent="0.3">
      <c r="L5049"/>
      <c r="N5049"/>
      <c r="U5049"/>
    </row>
    <row r="5050" spans="12:21" x14ac:dyDescent="0.3">
      <c r="L5050"/>
      <c r="N5050"/>
      <c r="U5050"/>
    </row>
    <row r="5051" spans="12:21" x14ac:dyDescent="0.3">
      <c r="L5051"/>
      <c r="N5051"/>
      <c r="U5051"/>
    </row>
    <row r="5052" spans="12:21" x14ac:dyDescent="0.3">
      <c r="L5052"/>
      <c r="N5052"/>
      <c r="U5052"/>
    </row>
    <row r="5053" spans="12:21" x14ac:dyDescent="0.3">
      <c r="L5053"/>
      <c r="N5053"/>
      <c r="U5053"/>
    </row>
    <row r="5054" spans="12:21" x14ac:dyDescent="0.3">
      <c r="L5054"/>
      <c r="N5054"/>
      <c r="U5054"/>
    </row>
    <row r="5055" spans="12:21" x14ac:dyDescent="0.3">
      <c r="L5055"/>
      <c r="N5055"/>
      <c r="U5055"/>
    </row>
    <row r="5056" spans="12:21" x14ac:dyDescent="0.3">
      <c r="L5056"/>
      <c r="N5056"/>
      <c r="U5056"/>
    </row>
    <row r="5057" spans="12:21" x14ac:dyDescent="0.3">
      <c r="L5057"/>
      <c r="N5057"/>
      <c r="U5057"/>
    </row>
    <row r="5058" spans="12:21" x14ac:dyDescent="0.3">
      <c r="L5058"/>
      <c r="N5058"/>
      <c r="U5058"/>
    </row>
    <row r="5059" spans="12:21" x14ac:dyDescent="0.3">
      <c r="L5059"/>
      <c r="N5059"/>
      <c r="U5059"/>
    </row>
    <row r="5060" spans="12:21" x14ac:dyDescent="0.3">
      <c r="L5060"/>
      <c r="N5060"/>
      <c r="U5060"/>
    </row>
    <row r="5061" spans="12:21" x14ac:dyDescent="0.3">
      <c r="L5061"/>
      <c r="N5061"/>
      <c r="U5061"/>
    </row>
    <row r="5062" spans="12:21" x14ac:dyDescent="0.3">
      <c r="L5062"/>
      <c r="N5062"/>
      <c r="U5062"/>
    </row>
    <row r="5063" spans="12:21" x14ac:dyDescent="0.3">
      <c r="L5063"/>
      <c r="N5063"/>
      <c r="U5063"/>
    </row>
    <row r="5064" spans="12:21" x14ac:dyDescent="0.3">
      <c r="L5064"/>
      <c r="N5064"/>
      <c r="U5064"/>
    </row>
    <row r="5065" spans="12:21" x14ac:dyDescent="0.3">
      <c r="L5065"/>
      <c r="N5065"/>
      <c r="U5065"/>
    </row>
    <row r="5066" spans="12:21" x14ac:dyDescent="0.3">
      <c r="L5066"/>
      <c r="N5066"/>
      <c r="U5066"/>
    </row>
    <row r="5067" spans="12:21" x14ac:dyDescent="0.3">
      <c r="L5067"/>
      <c r="N5067"/>
      <c r="U5067"/>
    </row>
    <row r="5068" spans="12:21" x14ac:dyDescent="0.3">
      <c r="L5068"/>
      <c r="N5068"/>
      <c r="U5068"/>
    </row>
    <row r="5069" spans="12:21" x14ac:dyDescent="0.3">
      <c r="L5069"/>
      <c r="N5069"/>
      <c r="U5069"/>
    </row>
    <row r="5070" spans="12:21" x14ac:dyDescent="0.3">
      <c r="L5070"/>
      <c r="N5070"/>
      <c r="U5070"/>
    </row>
    <row r="5071" spans="12:21" x14ac:dyDescent="0.3">
      <c r="L5071"/>
      <c r="N5071"/>
      <c r="U5071"/>
    </row>
    <row r="5072" spans="12:21" x14ac:dyDescent="0.3">
      <c r="L5072"/>
      <c r="N5072"/>
      <c r="U5072"/>
    </row>
    <row r="5073" spans="12:21" x14ac:dyDescent="0.3">
      <c r="L5073"/>
      <c r="N5073"/>
      <c r="U5073"/>
    </row>
    <row r="5074" spans="12:21" x14ac:dyDescent="0.3">
      <c r="L5074"/>
      <c r="N5074"/>
      <c r="U5074"/>
    </row>
    <row r="5075" spans="12:21" x14ac:dyDescent="0.3">
      <c r="L5075"/>
      <c r="N5075"/>
      <c r="U5075"/>
    </row>
    <row r="5076" spans="12:21" x14ac:dyDescent="0.3">
      <c r="L5076"/>
      <c r="N5076"/>
      <c r="U5076"/>
    </row>
    <row r="5077" spans="12:21" x14ac:dyDescent="0.3">
      <c r="L5077"/>
      <c r="N5077"/>
      <c r="U5077"/>
    </row>
    <row r="5078" spans="12:21" x14ac:dyDescent="0.3">
      <c r="L5078"/>
      <c r="N5078"/>
      <c r="U5078"/>
    </row>
    <row r="5079" spans="12:21" x14ac:dyDescent="0.3">
      <c r="L5079"/>
      <c r="N5079"/>
      <c r="U5079"/>
    </row>
    <row r="5080" spans="12:21" x14ac:dyDescent="0.3">
      <c r="L5080"/>
      <c r="N5080"/>
      <c r="U5080"/>
    </row>
    <row r="5081" spans="12:21" x14ac:dyDescent="0.3">
      <c r="L5081"/>
      <c r="N5081"/>
      <c r="U5081"/>
    </row>
    <row r="5082" spans="12:21" x14ac:dyDescent="0.3">
      <c r="L5082"/>
      <c r="N5082"/>
      <c r="U5082"/>
    </row>
    <row r="5083" spans="12:21" x14ac:dyDescent="0.3">
      <c r="L5083"/>
      <c r="N5083"/>
      <c r="U5083"/>
    </row>
    <row r="5084" spans="12:21" x14ac:dyDescent="0.3">
      <c r="L5084"/>
      <c r="N5084"/>
      <c r="U5084"/>
    </row>
    <row r="5085" spans="12:21" x14ac:dyDescent="0.3">
      <c r="L5085"/>
      <c r="N5085"/>
      <c r="U5085"/>
    </row>
    <row r="5086" spans="12:21" x14ac:dyDescent="0.3">
      <c r="L5086"/>
      <c r="N5086"/>
      <c r="U5086"/>
    </row>
    <row r="5087" spans="12:21" x14ac:dyDescent="0.3">
      <c r="L5087"/>
      <c r="N5087"/>
      <c r="U5087"/>
    </row>
    <row r="5088" spans="12:21" x14ac:dyDescent="0.3">
      <c r="L5088"/>
      <c r="N5088"/>
      <c r="U5088"/>
    </row>
    <row r="5089" spans="12:21" x14ac:dyDescent="0.3">
      <c r="L5089"/>
      <c r="N5089"/>
      <c r="U5089"/>
    </row>
    <row r="5090" spans="12:21" x14ac:dyDescent="0.3">
      <c r="L5090"/>
      <c r="N5090"/>
      <c r="U5090"/>
    </row>
    <row r="5091" spans="12:21" x14ac:dyDescent="0.3">
      <c r="L5091"/>
      <c r="N5091"/>
      <c r="U5091"/>
    </row>
    <row r="5092" spans="12:21" x14ac:dyDescent="0.3">
      <c r="L5092"/>
      <c r="N5092"/>
      <c r="U5092"/>
    </row>
    <row r="5093" spans="12:21" x14ac:dyDescent="0.3">
      <c r="L5093"/>
      <c r="N5093"/>
      <c r="U5093"/>
    </row>
    <row r="5094" spans="12:21" x14ac:dyDescent="0.3">
      <c r="L5094"/>
      <c r="N5094"/>
      <c r="U5094"/>
    </row>
    <row r="5095" spans="12:21" x14ac:dyDescent="0.3">
      <c r="L5095"/>
      <c r="N5095"/>
      <c r="U5095"/>
    </row>
    <row r="5096" spans="12:21" x14ac:dyDescent="0.3">
      <c r="L5096"/>
      <c r="N5096"/>
      <c r="U5096"/>
    </row>
    <row r="5097" spans="12:21" x14ac:dyDescent="0.3">
      <c r="L5097"/>
      <c r="N5097"/>
      <c r="U5097"/>
    </row>
    <row r="5098" spans="12:21" x14ac:dyDescent="0.3">
      <c r="L5098"/>
      <c r="N5098"/>
      <c r="U5098"/>
    </row>
    <row r="5099" spans="12:21" x14ac:dyDescent="0.3">
      <c r="L5099"/>
      <c r="N5099"/>
      <c r="U5099"/>
    </row>
    <row r="5100" spans="12:21" x14ac:dyDescent="0.3">
      <c r="L5100"/>
      <c r="N5100"/>
      <c r="U5100"/>
    </row>
    <row r="5101" spans="12:21" x14ac:dyDescent="0.3">
      <c r="L5101"/>
      <c r="N5101"/>
      <c r="U5101"/>
    </row>
    <row r="5102" spans="12:21" x14ac:dyDescent="0.3">
      <c r="L5102"/>
      <c r="N5102"/>
      <c r="U5102"/>
    </row>
    <row r="5103" spans="12:21" x14ac:dyDescent="0.3">
      <c r="L5103"/>
      <c r="N5103"/>
      <c r="U5103"/>
    </row>
    <row r="5104" spans="12:21" x14ac:dyDescent="0.3">
      <c r="L5104"/>
      <c r="N5104"/>
      <c r="U5104"/>
    </row>
    <row r="5105" spans="12:21" x14ac:dyDescent="0.3">
      <c r="L5105"/>
      <c r="N5105"/>
      <c r="U5105"/>
    </row>
    <row r="5106" spans="12:21" x14ac:dyDescent="0.3">
      <c r="L5106"/>
      <c r="N5106"/>
      <c r="U5106"/>
    </row>
    <row r="5107" spans="12:21" x14ac:dyDescent="0.3">
      <c r="L5107"/>
      <c r="N5107"/>
      <c r="U5107"/>
    </row>
    <row r="5108" spans="12:21" x14ac:dyDescent="0.3">
      <c r="L5108"/>
      <c r="N5108"/>
      <c r="U5108"/>
    </row>
    <row r="5109" spans="12:21" x14ac:dyDescent="0.3">
      <c r="L5109"/>
      <c r="N5109"/>
      <c r="U5109"/>
    </row>
    <row r="5110" spans="12:21" x14ac:dyDescent="0.3">
      <c r="L5110"/>
      <c r="N5110"/>
      <c r="U5110"/>
    </row>
    <row r="5111" spans="12:21" x14ac:dyDescent="0.3">
      <c r="L5111"/>
      <c r="N5111"/>
      <c r="U5111"/>
    </row>
    <row r="5112" spans="12:21" x14ac:dyDescent="0.3">
      <c r="L5112"/>
      <c r="N5112"/>
      <c r="U5112"/>
    </row>
    <row r="5113" spans="12:21" x14ac:dyDescent="0.3">
      <c r="L5113"/>
      <c r="N5113"/>
      <c r="U5113"/>
    </row>
    <row r="5114" spans="12:21" x14ac:dyDescent="0.3">
      <c r="L5114"/>
      <c r="N5114"/>
      <c r="U5114"/>
    </row>
    <row r="5115" spans="12:21" x14ac:dyDescent="0.3">
      <c r="L5115"/>
      <c r="N5115"/>
      <c r="U5115"/>
    </row>
    <row r="5116" spans="12:21" x14ac:dyDescent="0.3">
      <c r="L5116"/>
      <c r="N5116"/>
      <c r="U5116"/>
    </row>
    <row r="5117" spans="12:21" x14ac:dyDescent="0.3">
      <c r="L5117"/>
      <c r="N5117"/>
      <c r="U5117"/>
    </row>
    <row r="5118" spans="12:21" x14ac:dyDescent="0.3">
      <c r="L5118"/>
      <c r="N5118"/>
      <c r="U5118"/>
    </row>
    <row r="5119" spans="12:21" x14ac:dyDescent="0.3">
      <c r="L5119"/>
      <c r="N5119"/>
      <c r="U5119"/>
    </row>
    <row r="5120" spans="12:21" x14ac:dyDescent="0.3">
      <c r="L5120"/>
      <c r="N5120"/>
      <c r="U5120"/>
    </row>
    <row r="5121" spans="12:21" x14ac:dyDescent="0.3">
      <c r="L5121"/>
      <c r="N5121"/>
      <c r="U5121"/>
    </row>
    <row r="5122" spans="12:21" x14ac:dyDescent="0.3">
      <c r="L5122"/>
      <c r="N5122"/>
      <c r="U5122"/>
    </row>
    <row r="5123" spans="12:21" x14ac:dyDescent="0.3">
      <c r="L5123"/>
      <c r="N5123"/>
      <c r="U5123"/>
    </row>
    <row r="5124" spans="12:21" x14ac:dyDescent="0.3">
      <c r="L5124"/>
      <c r="N5124"/>
      <c r="U5124"/>
    </row>
    <row r="5125" spans="12:21" x14ac:dyDescent="0.3">
      <c r="L5125"/>
      <c r="N5125"/>
      <c r="U5125"/>
    </row>
    <row r="5126" spans="12:21" x14ac:dyDescent="0.3">
      <c r="L5126"/>
      <c r="N5126"/>
      <c r="U5126"/>
    </row>
    <row r="5127" spans="12:21" x14ac:dyDescent="0.3">
      <c r="L5127"/>
      <c r="N5127"/>
      <c r="U5127"/>
    </row>
    <row r="5128" spans="12:21" x14ac:dyDescent="0.3">
      <c r="L5128"/>
      <c r="N5128"/>
      <c r="U5128"/>
    </row>
    <row r="5129" spans="12:21" x14ac:dyDescent="0.3">
      <c r="L5129"/>
      <c r="N5129"/>
      <c r="U5129"/>
    </row>
    <row r="5130" spans="12:21" x14ac:dyDescent="0.3">
      <c r="L5130"/>
      <c r="N5130"/>
      <c r="U5130"/>
    </row>
    <row r="5131" spans="12:21" x14ac:dyDescent="0.3">
      <c r="L5131"/>
      <c r="N5131"/>
      <c r="U5131"/>
    </row>
    <row r="5132" spans="12:21" x14ac:dyDescent="0.3">
      <c r="L5132"/>
      <c r="N5132"/>
      <c r="U5132"/>
    </row>
    <row r="5133" spans="12:21" x14ac:dyDescent="0.3">
      <c r="L5133"/>
      <c r="N5133"/>
      <c r="U5133"/>
    </row>
    <row r="5134" spans="12:21" x14ac:dyDescent="0.3">
      <c r="L5134"/>
      <c r="N5134"/>
      <c r="U5134"/>
    </row>
    <row r="5135" spans="12:21" x14ac:dyDescent="0.3">
      <c r="L5135"/>
      <c r="N5135"/>
      <c r="U5135"/>
    </row>
    <row r="5136" spans="12:21" x14ac:dyDescent="0.3">
      <c r="L5136"/>
      <c r="N5136"/>
      <c r="U5136"/>
    </row>
    <row r="5137" spans="12:21" x14ac:dyDescent="0.3">
      <c r="L5137"/>
      <c r="N5137"/>
      <c r="U5137"/>
    </row>
    <row r="5138" spans="12:21" x14ac:dyDescent="0.3">
      <c r="L5138"/>
      <c r="N5138"/>
      <c r="U5138"/>
    </row>
    <row r="5139" spans="12:21" x14ac:dyDescent="0.3">
      <c r="L5139"/>
      <c r="N5139"/>
      <c r="U5139"/>
    </row>
    <row r="5140" spans="12:21" x14ac:dyDescent="0.3">
      <c r="L5140"/>
      <c r="N5140"/>
      <c r="U5140"/>
    </row>
    <row r="5141" spans="12:21" x14ac:dyDescent="0.3">
      <c r="L5141"/>
      <c r="N5141"/>
      <c r="U5141"/>
    </row>
    <row r="5142" spans="12:21" x14ac:dyDescent="0.3">
      <c r="L5142"/>
      <c r="N5142"/>
      <c r="U5142"/>
    </row>
    <row r="5143" spans="12:21" x14ac:dyDescent="0.3">
      <c r="L5143"/>
      <c r="N5143"/>
      <c r="U5143"/>
    </row>
    <row r="5144" spans="12:21" x14ac:dyDescent="0.3">
      <c r="L5144"/>
      <c r="N5144"/>
      <c r="U5144"/>
    </row>
    <row r="5145" spans="12:21" x14ac:dyDescent="0.3">
      <c r="L5145"/>
      <c r="N5145"/>
      <c r="U5145"/>
    </row>
    <row r="5146" spans="12:21" x14ac:dyDescent="0.3">
      <c r="L5146"/>
      <c r="N5146"/>
      <c r="U5146"/>
    </row>
    <row r="5147" spans="12:21" x14ac:dyDescent="0.3">
      <c r="L5147"/>
      <c r="N5147"/>
      <c r="U5147"/>
    </row>
    <row r="5148" spans="12:21" x14ac:dyDescent="0.3">
      <c r="L5148"/>
      <c r="N5148"/>
      <c r="U5148"/>
    </row>
    <row r="5149" spans="12:21" x14ac:dyDescent="0.3">
      <c r="L5149"/>
      <c r="N5149"/>
      <c r="U5149"/>
    </row>
    <row r="5150" spans="12:21" x14ac:dyDescent="0.3">
      <c r="L5150"/>
      <c r="N5150"/>
      <c r="U5150"/>
    </row>
    <row r="5151" spans="12:21" x14ac:dyDescent="0.3">
      <c r="L5151"/>
      <c r="N5151"/>
      <c r="U5151"/>
    </row>
    <row r="5152" spans="12:21" x14ac:dyDescent="0.3">
      <c r="L5152"/>
      <c r="N5152"/>
      <c r="U5152"/>
    </row>
    <row r="5153" spans="12:21" x14ac:dyDescent="0.3">
      <c r="L5153"/>
      <c r="N5153"/>
      <c r="U5153"/>
    </row>
    <row r="5154" spans="12:21" x14ac:dyDescent="0.3">
      <c r="L5154"/>
      <c r="N5154"/>
      <c r="U5154"/>
    </row>
    <row r="5155" spans="12:21" x14ac:dyDescent="0.3">
      <c r="L5155"/>
      <c r="N5155"/>
      <c r="U5155"/>
    </row>
    <row r="5156" spans="12:21" x14ac:dyDescent="0.3">
      <c r="L5156"/>
      <c r="N5156"/>
      <c r="U5156"/>
    </row>
    <row r="5157" spans="12:21" x14ac:dyDescent="0.3">
      <c r="L5157"/>
      <c r="N5157"/>
      <c r="U5157"/>
    </row>
    <row r="5158" spans="12:21" x14ac:dyDescent="0.3">
      <c r="L5158"/>
      <c r="N5158"/>
      <c r="U5158"/>
    </row>
    <row r="5159" spans="12:21" x14ac:dyDescent="0.3">
      <c r="L5159"/>
      <c r="N5159"/>
      <c r="U5159"/>
    </row>
    <row r="5160" spans="12:21" x14ac:dyDescent="0.3">
      <c r="L5160"/>
      <c r="N5160"/>
      <c r="U5160"/>
    </row>
    <row r="5161" spans="12:21" x14ac:dyDescent="0.3">
      <c r="L5161"/>
      <c r="N5161"/>
      <c r="U5161"/>
    </row>
    <row r="5162" spans="12:21" x14ac:dyDescent="0.3">
      <c r="L5162"/>
      <c r="N5162"/>
      <c r="U5162"/>
    </row>
    <row r="5163" spans="12:21" x14ac:dyDescent="0.3">
      <c r="L5163"/>
      <c r="N5163"/>
      <c r="U5163"/>
    </row>
    <row r="5164" spans="12:21" x14ac:dyDescent="0.3">
      <c r="L5164"/>
      <c r="N5164"/>
      <c r="U5164"/>
    </row>
    <row r="5165" spans="12:21" x14ac:dyDescent="0.3">
      <c r="L5165"/>
      <c r="N5165"/>
      <c r="U5165"/>
    </row>
    <row r="5166" spans="12:21" x14ac:dyDescent="0.3">
      <c r="L5166"/>
      <c r="N5166"/>
      <c r="U5166"/>
    </row>
    <row r="5167" spans="12:21" x14ac:dyDescent="0.3">
      <c r="L5167"/>
      <c r="N5167"/>
      <c r="U5167"/>
    </row>
    <row r="5168" spans="12:21" x14ac:dyDescent="0.3">
      <c r="L5168"/>
      <c r="N5168"/>
      <c r="U5168"/>
    </row>
    <row r="5169" spans="12:21" x14ac:dyDescent="0.3">
      <c r="L5169"/>
      <c r="N5169"/>
      <c r="U5169"/>
    </row>
    <row r="5170" spans="12:21" x14ac:dyDescent="0.3">
      <c r="L5170"/>
      <c r="N5170"/>
      <c r="U5170"/>
    </row>
    <row r="5171" spans="12:21" x14ac:dyDescent="0.3">
      <c r="L5171"/>
      <c r="N5171"/>
      <c r="U5171"/>
    </row>
    <row r="5172" spans="12:21" x14ac:dyDescent="0.3">
      <c r="L5172"/>
      <c r="N5172"/>
      <c r="U5172"/>
    </row>
    <row r="5173" spans="12:21" x14ac:dyDescent="0.3">
      <c r="L5173"/>
      <c r="N5173"/>
      <c r="U5173"/>
    </row>
    <row r="5174" spans="12:21" x14ac:dyDescent="0.3">
      <c r="L5174"/>
      <c r="N5174"/>
      <c r="U5174"/>
    </row>
    <row r="5175" spans="12:21" x14ac:dyDescent="0.3">
      <c r="L5175"/>
      <c r="N5175"/>
      <c r="U5175"/>
    </row>
    <row r="5176" spans="12:21" x14ac:dyDescent="0.3">
      <c r="L5176"/>
      <c r="N5176"/>
      <c r="U5176"/>
    </row>
    <row r="5177" spans="12:21" x14ac:dyDescent="0.3">
      <c r="L5177"/>
      <c r="N5177"/>
      <c r="U5177"/>
    </row>
    <row r="5178" spans="12:21" x14ac:dyDescent="0.3">
      <c r="L5178"/>
      <c r="N5178"/>
      <c r="U5178"/>
    </row>
    <row r="5179" spans="12:21" x14ac:dyDescent="0.3">
      <c r="L5179"/>
      <c r="N5179"/>
      <c r="U5179"/>
    </row>
    <row r="5180" spans="12:21" x14ac:dyDescent="0.3">
      <c r="L5180"/>
      <c r="N5180"/>
      <c r="U5180"/>
    </row>
    <row r="5181" spans="12:21" x14ac:dyDescent="0.3">
      <c r="L5181"/>
      <c r="N5181"/>
      <c r="U5181"/>
    </row>
    <row r="5182" spans="12:21" x14ac:dyDescent="0.3">
      <c r="L5182"/>
      <c r="N5182"/>
      <c r="U5182"/>
    </row>
    <row r="5183" spans="12:21" x14ac:dyDescent="0.3">
      <c r="L5183"/>
      <c r="N5183"/>
      <c r="U5183"/>
    </row>
    <row r="5184" spans="12:21" x14ac:dyDescent="0.3">
      <c r="L5184"/>
      <c r="N5184"/>
      <c r="U5184"/>
    </row>
    <row r="5185" spans="12:21" x14ac:dyDescent="0.3">
      <c r="L5185"/>
      <c r="N5185"/>
      <c r="U5185"/>
    </row>
    <row r="5186" spans="12:21" x14ac:dyDescent="0.3">
      <c r="L5186"/>
      <c r="N5186"/>
      <c r="U5186"/>
    </row>
    <row r="5187" spans="12:21" x14ac:dyDescent="0.3">
      <c r="L5187"/>
      <c r="N5187"/>
      <c r="U5187"/>
    </row>
    <row r="5188" spans="12:21" x14ac:dyDescent="0.3">
      <c r="L5188"/>
      <c r="N5188"/>
      <c r="U5188"/>
    </row>
    <row r="5189" spans="12:21" x14ac:dyDescent="0.3">
      <c r="L5189"/>
      <c r="N5189"/>
      <c r="U5189"/>
    </row>
    <row r="5190" spans="12:21" x14ac:dyDescent="0.3">
      <c r="L5190"/>
      <c r="N5190"/>
      <c r="U5190"/>
    </row>
    <row r="5191" spans="12:21" x14ac:dyDescent="0.3">
      <c r="L5191"/>
      <c r="N5191"/>
      <c r="U5191"/>
    </row>
    <row r="5192" spans="12:21" x14ac:dyDescent="0.3">
      <c r="L5192"/>
      <c r="N5192"/>
      <c r="U5192"/>
    </row>
    <row r="5193" spans="12:21" x14ac:dyDescent="0.3">
      <c r="L5193"/>
      <c r="N5193"/>
      <c r="U5193"/>
    </row>
    <row r="5194" spans="12:21" x14ac:dyDescent="0.3">
      <c r="L5194"/>
      <c r="N5194"/>
      <c r="U5194"/>
    </row>
    <row r="5195" spans="12:21" x14ac:dyDescent="0.3">
      <c r="L5195"/>
      <c r="N5195"/>
      <c r="U5195"/>
    </row>
    <row r="5196" spans="12:21" x14ac:dyDescent="0.3">
      <c r="L5196"/>
      <c r="N5196"/>
      <c r="U5196"/>
    </row>
    <row r="5197" spans="12:21" x14ac:dyDescent="0.3">
      <c r="L5197"/>
      <c r="N5197"/>
      <c r="U5197"/>
    </row>
    <row r="5198" spans="12:21" x14ac:dyDescent="0.3">
      <c r="L5198"/>
      <c r="N5198"/>
      <c r="U5198"/>
    </row>
    <row r="5199" spans="12:21" x14ac:dyDescent="0.3">
      <c r="L5199"/>
      <c r="N5199"/>
      <c r="U5199"/>
    </row>
    <row r="5200" spans="12:21" x14ac:dyDescent="0.3">
      <c r="L5200"/>
      <c r="N5200"/>
      <c r="U5200"/>
    </row>
    <row r="5201" spans="12:21" x14ac:dyDescent="0.3">
      <c r="L5201"/>
      <c r="N5201"/>
      <c r="U5201"/>
    </row>
    <row r="5202" spans="12:21" x14ac:dyDescent="0.3">
      <c r="L5202"/>
      <c r="N5202"/>
      <c r="U5202"/>
    </row>
    <row r="5203" spans="12:21" x14ac:dyDescent="0.3">
      <c r="L5203"/>
      <c r="N5203"/>
      <c r="U5203"/>
    </row>
    <row r="5204" spans="12:21" x14ac:dyDescent="0.3">
      <c r="L5204"/>
      <c r="N5204"/>
      <c r="U5204"/>
    </row>
    <row r="5205" spans="12:21" x14ac:dyDescent="0.3">
      <c r="L5205"/>
      <c r="N5205"/>
      <c r="U5205"/>
    </row>
    <row r="5206" spans="12:21" x14ac:dyDescent="0.3">
      <c r="L5206"/>
      <c r="N5206"/>
      <c r="U5206"/>
    </row>
    <row r="5207" spans="12:21" x14ac:dyDescent="0.3">
      <c r="L5207"/>
      <c r="N5207"/>
      <c r="U5207"/>
    </row>
    <row r="5208" spans="12:21" x14ac:dyDescent="0.3">
      <c r="L5208"/>
      <c r="N5208"/>
      <c r="U5208"/>
    </row>
    <row r="5209" spans="12:21" x14ac:dyDescent="0.3">
      <c r="L5209"/>
      <c r="N5209"/>
      <c r="U5209"/>
    </row>
    <row r="5210" spans="12:21" x14ac:dyDescent="0.3">
      <c r="L5210"/>
      <c r="N5210"/>
      <c r="U5210"/>
    </row>
    <row r="5211" spans="12:21" x14ac:dyDescent="0.3">
      <c r="L5211"/>
      <c r="N5211"/>
      <c r="U5211"/>
    </row>
    <row r="5212" spans="12:21" x14ac:dyDescent="0.3">
      <c r="L5212"/>
      <c r="N5212"/>
      <c r="U5212"/>
    </row>
    <row r="5213" spans="12:21" x14ac:dyDescent="0.3">
      <c r="L5213"/>
      <c r="N5213"/>
      <c r="U5213"/>
    </row>
    <row r="5214" spans="12:21" x14ac:dyDescent="0.3">
      <c r="L5214"/>
      <c r="N5214"/>
      <c r="U5214"/>
    </row>
    <row r="5215" spans="12:21" x14ac:dyDescent="0.3">
      <c r="L5215"/>
      <c r="N5215"/>
      <c r="U5215"/>
    </row>
    <row r="5216" spans="12:21" x14ac:dyDescent="0.3">
      <c r="L5216"/>
      <c r="N5216"/>
      <c r="U5216"/>
    </row>
    <row r="5217" spans="12:21" x14ac:dyDescent="0.3">
      <c r="L5217"/>
      <c r="N5217"/>
      <c r="U5217"/>
    </row>
    <row r="5218" spans="12:21" x14ac:dyDescent="0.3">
      <c r="L5218"/>
      <c r="N5218"/>
      <c r="U5218"/>
    </row>
    <row r="5219" spans="12:21" x14ac:dyDescent="0.3">
      <c r="L5219"/>
      <c r="N5219"/>
      <c r="U5219"/>
    </row>
    <row r="5220" spans="12:21" x14ac:dyDescent="0.3">
      <c r="L5220"/>
      <c r="N5220"/>
      <c r="U5220"/>
    </row>
    <row r="5221" spans="12:21" x14ac:dyDescent="0.3">
      <c r="L5221"/>
      <c r="N5221"/>
      <c r="U5221"/>
    </row>
    <row r="5222" spans="12:21" x14ac:dyDescent="0.3">
      <c r="L5222"/>
      <c r="N5222"/>
      <c r="U5222"/>
    </row>
    <row r="5223" spans="12:21" x14ac:dyDescent="0.3">
      <c r="L5223"/>
      <c r="N5223"/>
      <c r="U5223"/>
    </row>
    <row r="5224" spans="12:21" x14ac:dyDescent="0.3">
      <c r="L5224"/>
      <c r="N5224"/>
      <c r="U5224"/>
    </row>
    <row r="5225" spans="12:21" x14ac:dyDescent="0.3">
      <c r="L5225"/>
      <c r="N5225"/>
      <c r="U5225"/>
    </row>
    <row r="5226" spans="12:21" x14ac:dyDescent="0.3">
      <c r="L5226"/>
      <c r="N5226"/>
      <c r="U5226"/>
    </row>
    <row r="5227" spans="12:21" x14ac:dyDescent="0.3">
      <c r="L5227"/>
      <c r="N5227"/>
      <c r="U5227"/>
    </row>
    <row r="5228" spans="12:21" x14ac:dyDescent="0.3">
      <c r="L5228"/>
      <c r="N5228"/>
      <c r="U5228"/>
    </row>
    <row r="5229" spans="12:21" x14ac:dyDescent="0.3">
      <c r="L5229"/>
      <c r="N5229"/>
      <c r="U5229"/>
    </row>
    <row r="5230" spans="12:21" x14ac:dyDescent="0.3">
      <c r="L5230"/>
      <c r="N5230"/>
      <c r="U5230"/>
    </row>
    <row r="5231" spans="12:21" x14ac:dyDescent="0.3">
      <c r="L5231"/>
      <c r="N5231"/>
      <c r="U5231"/>
    </row>
    <row r="5232" spans="12:21" x14ac:dyDescent="0.3">
      <c r="L5232"/>
      <c r="N5232"/>
      <c r="U5232"/>
    </row>
    <row r="5233" spans="12:21" x14ac:dyDescent="0.3">
      <c r="L5233"/>
      <c r="N5233"/>
      <c r="U5233"/>
    </row>
    <row r="5234" spans="12:21" x14ac:dyDescent="0.3">
      <c r="L5234"/>
      <c r="N5234"/>
      <c r="U5234"/>
    </row>
    <row r="5235" spans="12:21" x14ac:dyDescent="0.3">
      <c r="L5235"/>
      <c r="N5235"/>
      <c r="U5235"/>
    </row>
    <row r="5236" spans="12:21" x14ac:dyDescent="0.3">
      <c r="L5236"/>
      <c r="N5236"/>
      <c r="U5236"/>
    </row>
    <row r="5237" spans="12:21" x14ac:dyDescent="0.3">
      <c r="L5237"/>
      <c r="N5237"/>
      <c r="U5237"/>
    </row>
    <row r="5238" spans="12:21" x14ac:dyDescent="0.3">
      <c r="L5238"/>
      <c r="N5238"/>
      <c r="U5238"/>
    </row>
    <row r="5239" spans="12:21" x14ac:dyDescent="0.3">
      <c r="L5239"/>
      <c r="N5239"/>
      <c r="U5239"/>
    </row>
    <row r="5240" spans="12:21" x14ac:dyDescent="0.3">
      <c r="L5240"/>
      <c r="N5240"/>
      <c r="U5240"/>
    </row>
    <row r="5241" spans="12:21" x14ac:dyDescent="0.3">
      <c r="L5241"/>
      <c r="N5241"/>
      <c r="U5241"/>
    </row>
    <row r="5242" spans="12:21" x14ac:dyDescent="0.3">
      <c r="L5242"/>
      <c r="N5242"/>
      <c r="U5242"/>
    </row>
    <row r="5243" spans="12:21" x14ac:dyDescent="0.3">
      <c r="L5243"/>
      <c r="N5243"/>
      <c r="U5243"/>
    </row>
    <row r="5244" spans="12:21" x14ac:dyDescent="0.3">
      <c r="L5244"/>
      <c r="N5244"/>
      <c r="U5244"/>
    </row>
    <row r="5245" spans="12:21" x14ac:dyDescent="0.3">
      <c r="L5245"/>
      <c r="N5245"/>
      <c r="U5245"/>
    </row>
    <row r="5246" spans="12:21" x14ac:dyDescent="0.3">
      <c r="L5246"/>
      <c r="N5246"/>
      <c r="U5246"/>
    </row>
    <row r="5247" spans="12:21" x14ac:dyDescent="0.3">
      <c r="L5247"/>
      <c r="N5247"/>
      <c r="U5247"/>
    </row>
    <row r="5248" spans="12:21" x14ac:dyDescent="0.3">
      <c r="L5248"/>
      <c r="N5248"/>
      <c r="U5248"/>
    </row>
    <row r="5249" spans="12:21" x14ac:dyDescent="0.3">
      <c r="L5249"/>
      <c r="N5249"/>
      <c r="U5249"/>
    </row>
    <row r="5250" spans="12:21" x14ac:dyDescent="0.3">
      <c r="L5250"/>
      <c r="N5250"/>
      <c r="U5250"/>
    </row>
    <row r="5251" spans="12:21" x14ac:dyDescent="0.3">
      <c r="L5251"/>
      <c r="N5251"/>
      <c r="U5251"/>
    </row>
    <row r="5252" spans="12:21" x14ac:dyDescent="0.3">
      <c r="L5252"/>
      <c r="N5252"/>
      <c r="U5252"/>
    </row>
    <row r="5253" spans="12:21" x14ac:dyDescent="0.3">
      <c r="L5253"/>
      <c r="N5253"/>
      <c r="U5253"/>
    </row>
    <row r="5254" spans="12:21" x14ac:dyDescent="0.3">
      <c r="L5254"/>
      <c r="N5254"/>
      <c r="U5254"/>
    </row>
    <row r="5255" spans="12:21" x14ac:dyDescent="0.3">
      <c r="L5255"/>
      <c r="N5255"/>
      <c r="U5255"/>
    </row>
    <row r="5256" spans="12:21" x14ac:dyDescent="0.3">
      <c r="L5256"/>
      <c r="N5256"/>
      <c r="U5256"/>
    </row>
    <row r="5257" spans="12:21" x14ac:dyDescent="0.3">
      <c r="L5257"/>
      <c r="N5257"/>
      <c r="U5257"/>
    </row>
    <row r="5258" spans="12:21" x14ac:dyDescent="0.3">
      <c r="L5258"/>
      <c r="N5258"/>
      <c r="U5258"/>
    </row>
    <row r="5259" spans="12:21" x14ac:dyDescent="0.3">
      <c r="L5259"/>
      <c r="N5259"/>
      <c r="U5259"/>
    </row>
    <row r="5260" spans="12:21" x14ac:dyDescent="0.3">
      <c r="L5260"/>
      <c r="N5260"/>
      <c r="U5260"/>
    </row>
    <row r="5261" spans="12:21" x14ac:dyDescent="0.3">
      <c r="L5261"/>
      <c r="N5261"/>
      <c r="U5261"/>
    </row>
    <row r="5262" spans="12:21" x14ac:dyDescent="0.3">
      <c r="L5262"/>
      <c r="N5262"/>
      <c r="U5262"/>
    </row>
    <row r="5263" spans="12:21" x14ac:dyDescent="0.3">
      <c r="L5263"/>
      <c r="N5263"/>
      <c r="U5263"/>
    </row>
    <row r="5264" spans="12:21" x14ac:dyDescent="0.3">
      <c r="L5264"/>
      <c r="N5264"/>
      <c r="U5264"/>
    </row>
    <row r="5265" spans="12:21" x14ac:dyDescent="0.3">
      <c r="L5265"/>
      <c r="N5265"/>
      <c r="U5265"/>
    </row>
    <row r="5266" spans="12:21" x14ac:dyDescent="0.3">
      <c r="L5266"/>
      <c r="N5266"/>
      <c r="U5266"/>
    </row>
    <row r="5267" spans="12:21" x14ac:dyDescent="0.3">
      <c r="L5267"/>
      <c r="N5267"/>
      <c r="U5267"/>
    </row>
    <row r="5268" spans="12:21" x14ac:dyDescent="0.3">
      <c r="L5268"/>
      <c r="N5268"/>
      <c r="U5268"/>
    </row>
    <row r="5269" spans="12:21" x14ac:dyDescent="0.3">
      <c r="L5269"/>
      <c r="N5269"/>
      <c r="U5269"/>
    </row>
    <row r="5270" spans="12:21" x14ac:dyDescent="0.3">
      <c r="L5270"/>
      <c r="N5270"/>
      <c r="U5270"/>
    </row>
    <row r="5271" spans="12:21" x14ac:dyDescent="0.3">
      <c r="L5271"/>
      <c r="N5271"/>
      <c r="U5271"/>
    </row>
    <row r="5272" spans="12:21" x14ac:dyDescent="0.3">
      <c r="L5272"/>
      <c r="N5272"/>
      <c r="U5272"/>
    </row>
    <row r="5273" spans="12:21" x14ac:dyDescent="0.3">
      <c r="L5273"/>
      <c r="N5273"/>
      <c r="U5273"/>
    </row>
    <row r="5274" spans="12:21" x14ac:dyDescent="0.3">
      <c r="L5274"/>
      <c r="N5274"/>
      <c r="U5274"/>
    </row>
    <row r="5275" spans="12:21" x14ac:dyDescent="0.3">
      <c r="L5275"/>
      <c r="N5275"/>
      <c r="U5275"/>
    </row>
    <row r="5276" spans="12:21" x14ac:dyDescent="0.3">
      <c r="L5276"/>
      <c r="N5276"/>
      <c r="U5276"/>
    </row>
    <row r="5277" spans="12:21" x14ac:dyDescent="0.3">
      <c r="L5277"/>
      <c r="N5277"/>
      <c r="U5277"/>
    </row>
    <row r="5278" spans="12:21" x14ac:dyDescent="0.3">
      <c r="L5278"/>
      <c r="N5278"/>
      <c r="U5278"/>
    </row>
    <row r="5279" spans="12:21" x14ac:dyDescent="0.3">
      <c r="L5279"/>
      <c r="N5279"/>
      <c r="U5279"/>
    </row>
    <row r="5280" spans="12:21" x14ac:dyDescent="0.3">
      <c r="L5280"/>
      <c r="N5280"/>
      <c r="U5280"/>
    </row>
    <row r="5281" spans="12:21" x14ac:dyDescent="0.3">
      <c r="L5281"/>
      <c r="N5281"/>
      <c r="U5281"/>
    </row>
    <row r="5282" spans="12:21" x14ac:dyDescent="0.3">
      <c r="L5282"/>
      <c r="N5282"/>
      <c r="U5282"/>
    </row>
    <row r="5283" spans="12:21" x14ac:dyDescent="0.3">
      <c r="L5283"/>
      <c r="N5283"/>
      <c r="U5283"/>
    </row>
    <row r="5284" spans="12:21" x14ac:dyDescent="0.3">
      <c r="L5284"/>
      <c r="N5284"/>
      <c r="U5284"/>
    </row>
    <row r="5285" spans="12:21" x14ac:dyDescent="0.3">
      <c r="L5285"/>
      <c r="N5285"/>
      <c r="U5285"/>
    </row>
    <row r="5286" spans="12:21" x14ac:dyDescent="0.3">
      <c r="L5286"/>
      <c r="N5286"/>
      <c r="U5286"/>
    </row>
    <row r="5287" spans="12:21" x14ac:dyDescent="0.3">
      <c r="L5287"/>
      <c r="N5287"/>
      <c r="U5287"/>
    </row>
    <row r="5288" spans="12:21" x14ac:dyDescent="0.3">
      <c r="L5288"/>
      <c r="N5288"/>
      <c r="U5288"/>
    </row>
    <row r="5289" spans="12:21" x14ac:dyDescent="0.3">
      <c r="L5289"/>
      <c r="N5289"/>
      <c r="U5289"/>
    </row>
    <row r="5290" spans="12:21" x14ac:dyDescent="0.3">
      <c r="L5290"/>
      <c r="N5290"/>
      <c r="U5290"/>
    </row>
    <row r="5291" spans="12:21" x14ac:dyDescent="0.3">
      <c r="L5291"/>
      <c r="N5291"/>
      <c r="U5291"/>
    </row>
    <row r="5292" spans="12:21" x14ac:dyDescent="0.3">
      <c r="L5292"/>
      <c r="N5292"/>
      <c r="U5292"/>
    </row>
    <row r="5293" spans="12:21" x14ac:dyDescent="0.3">
      <c r="L5293"/>
      <c r="N5293"/>
      <c r="U5293"/>
    </row>
    <row r="5294" spans="12:21" x14ac:dyDescent="0.3">
      <c r="L5294"/>
      <c r="N5294"/>
      <c r="U5294"/>
    </row>
    <row r="5295" spans="12:21" x14ac:dyDescent="0.3">
      <c r="L5295"/>
      <c r="N5295"/>
      <c r="U5295"/>
    </row>
    <row r="5296" spans="12:21" x14ac:dyDescent="0.3">
      <c r="L5296"/>
      <c r="N5296"/>
      <c r="U5296"/>
    </row>
    <row r="5297" spans="12:21" x14ac:dyDescent="0.3">
      <c r="L5297"/>
      <c r="N5297"/>
      <c r="U5297"/>
    </row>
    <row r="5298" spans="12:21" x14ac:dyDescent="0.3">
      <c r="L5298"/>
      <c r="N5298"/>
      <c r="U5298"/>
    </row>
    <row r="5299" spans="12:21" x14ac:dyDescent="0.3">
      <c r="L5299"/>
      <c r="N5299"/>
      <c r="U5299"/>
    </row>
    <row r="5300" spans="12:21" x14ac:dyDescent="0.3">
      <c r="L5300"/>
      <c r="N5300"/>
      <c r="U5300"/>
    </row>
    <row r="5301" spans="12:21" x14ac:dyDescent="0.3">
      <c r="L5301"/>
      <c r="N5301"/>
      <c r="U5301"/>
    </row>
    <row r="5302" spans="12:21" x14ac:dyDescent="0.3">
      <c r="L5302"/>
      <c r="N5302"/>
      <c r="U5302"/>
    </row>
    <row r="5303" spans="12:21" x14ac:dyDescent="0.3">
      <c r="L5303"/>
      <c r="N5303"/>
      <c r="U5303"/>
    </row>
    <row r="5304" spans="12:21" x14ac:dyDescent="0.3">
      <c r="L5304"/>
      <c r="N5304"/>
      <c r="U5304"/>
    </row>
    <row r="5305" spans="12:21" x14ac:dyDescent="0.3">
      <c r="L5305"/>
      <c r="N5305"/>
      <c r="U5305"/>
    </row>
    <row r="5306" spans="12:21" x14ac:dyDescent="0.3">
      <c r="L5306"/>
      <c r="N5306"/>
      <c r="U5306"/>
    </row>
    <row r="5307" spans="12:21" x14ac:dyDescent="0.3">
      <c r="L5307"/>
      <c r="N5307"/>
      <c r="U5307"/>
    </row>
    <row r="5308" spans="12:21" x14ac:dyDescent="0.3">
      <c r="L5308"/>
      <c r="N5308"/>
      <c r="U5308"/>
    </row>
    <row r="5309" spans="12:21" x14ac:dyDescent="0.3">
      <c r="L5309"/>
      <c r="N5309"/>
      <c r="U5309"/>
    </row>
    <row r="5310" spans="12:21" x14ac:dyDescent="0.3">
      <c r="L5310"/>
      <c r="N5310"/>
      <c r="U5310"/>
    </row>
    <row r="5311" spans="12:21" x14ac:dyDescent="0.3">
      <c r="L5311"/>
      <c r="N5311"/>
      <c r="U5311"/>
    </row>
    <row r="5312" spans="12:21" x14ac:dyDescent="0.3">
      <c r="L5312"/>
      <c r="N5312"/>
      <c r="U5312"/>
    </row>
    <row r="5313" spans="12:21" x14ac:dyDescent="0.3">
      <c r="L5313"/>
      <c r="N5313"/>
      <c r="U5313"/>
    </row>
    <row r="5314" spans="12:21" x14ac:dyDescent="0.3">
      <c r="L5314"/>
      <c r="N5314"/>
      <c r="U5314"/>
    </row>
    <row r="5315" spans="12:21" x14ac:dyDescent="0.3">
      <c r="L5315"/>
      <c r="N5315"/>
      <c r="U5315"/>
    </row>
    <row r="5316" spans="12:21" x14ac:dyDescent="0.3">
      <c r="L5316"/>
      <c r="N5316"/>
      <c r="U5316"/>
    </row>
    <row r="5317" spans="12:21" x14ac:dyDescent="0.3">
      <c r="L5317"/>
      <c r="N5317"/>
      <c r="U5317"/>
    </row>
    <row r="5318" spans="12:21" x14ac:dyDescent="0.3">
      <c r="L5318"/>
      <c r="N5318"/>
      <c r="U5318"/>
    </row>
    <row r="5319" spans="12:21" x14ac:dyDescent="0.3">
      <c r="L5319"/>
      <c r="N5319"/>
      <c r="U5319"/>
    </row>
    <row r="5320" spans="12:21" x14ac:dyDescent="0.3">
      <c r="L5320"/>
      <c r="N5320"/>
      <c r="U5320"/>
    </row>
    <row r="5321" spans="12:21" x14ac:dyDescent="0.3">
      <c r="L5321"/>
      <c r="N5321"/>
      <c r="U5321"/>
    </row>
    <row r="5322" spans="12:21" x14ac:dyDescent="0.3">
      <c r="L5322"/>
      <c r="N5322"/>
      <c r="U5322"/>
    </row>
    <row r="5323" spans="12:21" x14ac:dyDescent="0.3">
      <c r="L5323"/>
      <c r="N5323"/>
      <c r="U5323"/>
    </row>
    <row r="5324" spans="12:21" x14ac:dyDescent="0.3">
      <c r="L5324"/>
      <c r="N5324"/>
      <c r="U5324"/>
    </row>
    <row r="5325" spans="12:21" x14ac:dyDescent="0.3">
      <c r="L5325"/>
      <c r="N5325"/>
      <c r="U5325"/>
    </row>
    <row r="5326" spans="12:21" x14ac:dyDescent="0.3">
      <c r="L5326"/>
      <c r="N5326"/>
      <c r="U5326"/>
    </row>
    <row r="5327" spans="12:21" x14ac:dyDescent="0.3">
      <c r="L5327"/>
      <c r="N5327"/>
      <c r="U5327"/>
    </row>
    <row r="5328" spans="12:21" x14ac:dyDescent="0.3">
      <c r="L5328"/>
      <c r="N5328"/>
      <c r="U5328"/>
    </row>
    <row r="5329" spans="12:21" x14ac:dyDescent="0.3">
      <c r="L5329"/>
      <c r="N5329"/>
      <c r="U5329"/>
    </row>
    <row r="5330" spans="12:21" x14ac:dyDescent="0.3">
      <c r="L5330"/>
      <c r="N5330"/>
      <c r="U5330"/>
    </row>
    <row r="5331" spans="12:21" x14ac:dyDescent="0.3">
      <c r="L5331"/>
      <c r="N5331"/>
      <c r="U5331"/>
    </row>
    <row r="5332" spans="12:21" x14ac:dyDescent="0.3">
      <c r="L5332"/>
      <c r="N5332"/>
      <c r="U5332"/>
    </row>
    <row r="5333" spans="12:21" x14ac:dyDescent="0.3">
      <c r="L5333"/>
      <c r="N5333"/>
      <c r="U5333"/>
    </row>
    <row r="5334" spans="12:21" x14ac:dyDescent="0.3">
      <c r="L5334"/>
      <c r="N5334"/>
      <c r="U5334"/>
    </row>
    <row r="5335" spans="12:21" x14ac:dyDescent="0.3">
      <c r="L5335"/>
      <c r="N5335"/>
      <c r="U5335"/>
    </row>
    <row r="5336" spans="12:21" x14ac:dyDescent="0.3">
      <c r="L5336"/>
      <c r="N5336"/>
      <c r="U5336"/>
    </row>
    <row r="5337" spans="12:21" x14ac:dyDescent="0.3">
      <c r="L5337"/>
      <c r="N5337"/>
      <c r="U5337"/>
    </row>
    <row r="5338" spans="12:21" x14ac:dyDescent="0.3">
      <c r="L5338"/>
      <c r="N5338"/>
      <c r="U5338"/>
    </row>
    <row r="5339" spans="12:21" x14ac:dyDescent="0.3">
      <c r="L5339"/>
      <c r="N5339"/>
      <c r="U5339"/>
    </row>
    <row r="5340" spans="12:21" x14ac:dyDescent="0.3">
      <c r="L5340"/>
      <c r="N5340"/>
      <c r="U5340"/>
    </row>
    <row r="5341" spans="12:21" x14ac:dyDescent="0.3">
      <c r="L5341"/>
      <c r="N5341"/>
      <c r="U5341"/>
    </row>
    <row r="5342" spans="12:21" x14ac:dyDescent="0.3">
      <c r="L5342"/>
      <c r="N5342"/>
      <c r="U5342"/>
    </row>
    <row r="5343" spans="12:21" x14ac:dyDescent="0.3">
      <c r="L5343"/>
      <c r="N5343"/>
      <c r="U5343"/>
    </row>
    <row r="5344" spans="12:21" x14ac:dyDescent="0.3">
      <c r="L5344"/>
      <c r="N5344"/>
      <c r="U5344"/>
    </row>
    <row r="5345" spans="12:21" x14ac:dyDescent="0.3">
      <c r="L5345"/>
      <c r="N5345"/>
      <c r="U5345"/>
    </row>
    <row r="5346" spans="12:21" x14ac:dyDescent="0.3">
      <c r="L5346"/>
      <c r="N5346"/>
      <c r="U5346"/>
    </row>
    <row r="5347" spans="12:21" x14ac:dyDescent="0.3">
      <c r="L5347"/>
      <c r="N5347"/>
      <c r="U5347"/>
    </row>
    <row r="5348" spans="12:21" x14ac:dyDescent="0.3">
      <c r="L5348"/>
      <c r="N5348"/>
      <c r="U5348"/>
    </row>
    <row r="5349" spans="12:21" x14ac:dyDescent="0.3">
      <c r="L5349"/>
      <c r="N5349"/>
      <c r="U5349"/>
    </row>
    <row r="5350" spans="12:21" x14ac:dyDescent="0.3">
      <c r="L5350"/>
      <c r="N5350"/>
      <c r="U5350"/>
    </row>
    <row r="5351" spans="12:21" x14ac:dyDescent="0.3">
      <c r="L5351"/>
      <c r="N5351"/>
      <c r="U5351"/>
    </row>
    <row r="5352" spans="12:21" x14ac:dyDescent="0.3">
      <c r="L5352"/>
      <c r="N5352"/>
      <c r="U5352"/>
    </row>
    <row r="5353" spans="12:21" x14ac:dyDescent="0.3">
      <c r="L5353"/>
      <c r="N5353"/>
      <c r="U5353"/>
    </row>
    <row r="5354" spans="12:21" x14ac:dyDescent="0.3">
      <c r="L5354"/>
      <c r="N5354"/>
      <c r="U5354"/>
    </row>
    <row r="5355" spans="12:21" x14ac:dyDescent="0.3">
      <c r="L5355"/>
      <c r="N5355"/>
      <c r="U5355"/>
    </row>
    <row r="5356" spans="12:21" x14ac:dyDescent="0.3">
      <c r="L5356"/>
      <c r="N5356"/>
      <c r="U5356"/>
    </row>
    <row r="5357" spans="12:21" x14ac:dyDescent="0.3">
      <c r="L5357"/>
      <c r="N5357"/>
      <c r="U5357"/>
    </row>
    <row r="5358" spans="12:21" x14ac:dyDescent="0.3">
      <c r="L5358"/>
      <c r="N5358"/>
      <c r="U5358"/>
    </row>
    <row r="5359" spans="12:21" x14ac:dyDescent="0.3">
      <c r="L5359"/>
      <c r="N5359"/>
      <c r="U5359"/>
    </row>
    <row r="5360" spans="12:21" x14ac:dyDescent="0.3">
      <c r="L5360"/>
      <c r="N5360"/>
      <c r="U5360"/>
    </row>
    <row r="5361" spans="12:21" x14ac:dyDescent="0.3">
      <c r="L5361"/>
      <c r="N5361"/>
      <c r="U5361"/>
    </row>
    <row r="5362" spans="12:21" x14ac:dyDescent="0.3">
      <c r="L5362"/>
      <c r="N5362"/>
      <c r="U5362"/>
    </row>
    <row r="5363" spans="12:21" x14ac:dyDescent="0.3">
      <c r="L5363"/>
      <c r="N5363"/>
      <c r="U5363"/>
    </row>
    <row r="5364" spans="12:21" x14ac:dyDescent="0.3">
      <c r="L5364"/>
      <c r="N5364"/>
      <c r="U5364"/>
    </row>
    <row r="5365" spans="12:21" x14ac:dyDescent="0.3">
      <c r="L5365"/>
      <c r="N5365"/>
      <c r="U5365"/>
    </row>
    <row r="5366" spans="12:21" x14ac:dyDescent="0.3">
      <c r="L5366"/>
      <c r="N5366"/>
      <c r="U5366"/>
    </row>
    <row r="5367" spans="12:21" x14ac:dyDescent="0.3">
      <c r="L5367"/>
      <c r="N5367"/>
      <c r="U5367"/>
    </row>
    <row r="5368" spans="12:21" x14ac:dyDescent="0.3">
      <c r="L5368"/>
      <c r="N5368"/>
      <c r="U5368"/>
    </row>
    <row r="5369" spans="12:21" x14ac:dyDescent="0.3">
      <c r="L5369"/>
      <c r="N5369"/>
      <c r="U5369"/>
    </row>
    <row r="5370" spans="12:21" x14ac:dyDescent="0.3">
      <c r="L5370"/>
      <c r="N5370"/>
      <c r="U5370"/>
    </row>
    <row r="5371" spans="12:21" x14ac:dyDescent="0.3">
      <c r="L5371"/>
      <c r="N5371"/>
      <c r="U5371"/>
    </row>
    <row r="5372" spans="12:21" x14ac:dyDescent="0.3">
      <c r="L5372"/>
      <c r="N5372"/>
      <c r="U5372"/>
    </row>
    <row r="5373" spans="12:21" x14ac:dyDescent="0.3">
      <c r="L5373"/>
      <c r="N5373"/>
      <c r="U5373"/>
    </row>
    <row r="5374" spans="12:21" x14ac:dyDescent="0.3">
      <c r="L5374"/>
      <c r="N5374"/>
      <c r="U5374"/>
    </row>
    <row r="5375" spans="12:21" x14ac:dyDescent="0.3">
      <c r="L5375"/>
      <c r="N5375"/>
      <c r="U5375"/>
    </row>
    <row r="5376" spans="12:21" x14ac:dyDescent="0.3">
      <c r="L5376"/>
      <c r="N5376"/>
      <c r="U5376"/>
    </row>
    <row r="5377" spans="12:21" x14ac:dyDescent="0.3">
      <c r="L5377"/>
      <c r="N5377"/>
      <c r="U5377"/>
    </row>
    <row r="5378" spans="12:21" x14ac:dyDescent="0.3">
      <c r="L5378"/>
      <c r="N5378"/>
      <c r="U5378"/>
    </row>
    <row r="5379" spans="12:21" x14ac:dyDescent="0.3">
      <c r="L5379"/>
      <c r="N5379"/>
      <c r="U5379"/>
    </row>
    <row r="5380" spans="12:21" x14ac:dyDescent="0.3">
      <c r="L5380"/>
      <c r="N5380"/>
      <c r="U5380"/>
    </row>
    <row r="5381" spans="12:21" x14ac:dyDescent="0.3">
      <c r="L5381"/>
      <c r="N5381"/>
      <c r="U5381"/>
    </row>
    <row r="5382" spans="12:21" x14ac:dyDescent="0.3">
      <c r="L5382"/>
      <c r="N5382"/>
      <c r="U5382"/>
    </row>
    <row r="5383" spans="12:21" x14ac:dyDescent="0.3">
      <c r="L5383"/>
      <c r="N5383"/>
      <c r="U5383"/>
    </row>
    <row r="5384" spans="12:21" x14ac:dyDescent="0.3">
      <c r="L5384"/>
      <c r="N5384"/>
      <c r="U5384"/>
    </row>
    <row r="5385" spans="12:21" x14ac:dyDescent="0.3">
      <c r="L5385"/>
      <c r="N5385"/>
      <c r="U5385"/>
    </row>
    <row r="5386" spans="12:21" x14ac:dyDescent="0.3">
      <c r="L5386"/>
      <c r="N5386"/>
      <c r="U5386"/>
    </row>
    <row r="5387" spans="12:21" x14ac:dyDescent="0.3">
      <c r="L5387"/>
      <c r="N5387"/>
      <c r="U5387"/>
    </row>
    <row r="5388" spans="12:21" x14ac:dyDescent="0.3">
      <c r="L5388"/>
      <c r="N5388"/>
      <c r="U5388"/>
    </row>
    <row r="5389" spans="12:21" x14ac:dyDescent="0.3">
      <c r="L5389"/>
      <c r="N5389"/>
      <c r="U5389"/>
    </row>
    <row r="5390" spans="12:21" x14ac:dyDescent="0.3">
      <c r="L5390"/>
      <c r="N5390"/>
      <c r="U5390"/>
    </row>
    <row r="5391" spans="12:21" x14ac:dyDescent="0.3">
      <c r="L5391"/>
      <c r="N5391"/>
      <c r="U5391"/>
    </row>
    <row r="5392" spans="12:21" x14ac:dyDescent="0.3">
      <c r="L5392"/>
      <c r="N5392"/>
      <c r="U5392"/>
    </row>
    <row r="5393" spans="12:21" x14ac:dyDescent="0.3">
      <c r="L5393"/>
      <c r="N5393"/>
      <c r="U5393"/>
    </row>
    <row r="5394" spans="12:21" x14ac:dyDescent="0.3">
      <c r="L5394"/>
      <c r="N5394"/>
      <c r="U5394"/>
    </row>
    <row r="5395" spans="12:21" x14ac:dyDescent="0.3">
      <c r="L5395"/>
      <c r="N5395"/>
      <c r="U5395"/>
    </row>
    <row r="5396" spans="12:21" x14ac:dyDescent="0.3">
      <c r="L5396"/>
      <c r="N5396"/>
      <c r="U5396"/>
    </row>
    <row r="5397" spans="12:21" x14ac:dyDescent="0.3">
      <c r="L5397"/>
      <c r="N5397"/>
      <c r="U5397"/>
    </row>
    <row r="5398" spans="12:21" x14ac:dyDescent="0.3">
      <c r="L5398"/>
      <c r="N5398"/>
      <c r="U5398"/>
    </row>
    <row r="5399" spans="12:21" x14ac:dyDescent="0.3">
      <c r="L5399"/>
      <c r="N5399"/>
      <c r="U5399"/>
    </row>
    <row r="5400" spans="12:21" x14ac:dyDescent="0.3">
      <c r="L5400"/>
      <c r="N5400"/>
      <c r="U5400"/>
    </row>
    <row r="5401" spans="12:21" x14ac:dyDescent="0.3">
      <c r="L5401"/>
      <c r="N5401"/>
      <c r="U5401"/>
    </row>
    <row r="5402" spans="12:21" x14ac:dyDescent="0.3">
      <c r="L5402"/>
      <c r="N5402"/>
      <c r="U5402"/>
    </row>
    <row r="5403" spans="12:21" x14ac:dyDescent="0.3">
      <c r="L5403"/>
      <c r="N5403"/>
      <c r="U5403"/>
    </row>
    <row r="5404" spans="12:21" x14ac:dyDescent="0.3">
      <c r="L5404"/>
      <c r="N5404"/>
      <c r="U5404"/>
    </row>
    <row r="5405" spans="12:21" x14ac:dyDescent="0.3">
      <c r="L5405"/>
      <c r="N5405"/>
      <c r="U5405"/>
    </row>
    <row r="5406" spans="12:21" x14ac:dyDescent="0.3">
      <c r="L5406"/>
      <c r="N5406"/>
      <c r="U5406"/>
    </row>
    <row r="5407" spans="12:21" x14ac:dyDescent="0.3">
      <c r="L5407"/>
      <c r="N5407"/>
      <c r="U5407"/>
    </row>
    <row r="5408" spans="12:21" x14ac:dyDescent="0.3">
      <c r="L5408"/>
      <c r="N5408"/>
      <c r="U5408"/>
    </row>
    <row r="5409" spans="12:21" x14ac:dyDescent="0.3">
      <c r="L5409"/>
      <c r="N5409"/>
      <c r="U5409"/>
    </row>
    <row r="5410" spans="12:21" x14ac:dyDescent="0.3">
      <c r="L5410"/>
      <c r="N5410"/>
      <c r="U5410"/>
    </row>
    <row r="5411" spans="12:21" x14ac:dyDescent="0.3">
      <c r="L5411"/>
      <c r="N5411"/>
      <c r="U5411"/>
    </row>
    <row r="5412" spans="12:21" x14ac:dyDescent="0.3">
      <c r="L5412"/>
      <c r="N5412"/>
      <c r="U5412"/>
    </row>
    <row r="5413" spans="12:21" x14ac:dyDescent="0.3">
      <c r="L5413"/>
      <c r="N5413"/>
      <c r="U5413"/>
    </row>
    <row r="5414" spans="12:21" x14ac:dyDescent="0.3">
      <c r="L5414"/>
      <c r="N5414"/>
      <c r="U5414"/>
    </row>
    <row r="5415" spans="12:21" x14ac:dyDescent="0.3">
      <c r="L5415"/>
      <c r="N5415"/>
      <c r="U5415"/>
    </row>
    <row r="5416" spans="12:21" x14ac:dyDescent="0.3">
      <c r="L5416"/>
      <c r="N5416"/>
      <c r="U5416"/>
    </row>
    <row r="5417" spans="12:21" x14ac:dyDescent="0.3">
      <c r="L5417"/>
      <c r="N5417"/>
      <c r="U5417"/>
    </row>
    <row r="5418" spans="12:21" x14ac:dyDescent="0.3">
      <c r="L5418"/>
      <c r="N5418"/>
      <c r="U5418"/>
    </row>
    <row r="5419" spans="12:21" x14ac:dyDescent="0.3">
      <c r="L5419"/>
      <c r="N5419"/>
      <c r="U5419"/>
    </row>
    <row r="5420" spans="12:21" x14ac:dyDescent="0.3">
      <c r="L5420"/>
      <c r="N5420"/>
      <c r="U5420"/>
    </row>
    <row r="5421" spans="12:21" x14ac:dyDescent="0.3">
      <c r="L5421"/>
      <c r="N5421"/>
      <c r="U5421"/>
    </row>
    <row r="5422" spans="12:21" x14ac:dyDescent="0.3">
      <c r="L5422"/>
      <c r="N5422"/>
      <c r="U5422"/>
    </row>
    <row r="5423" spans="12:21" x14ac:dyDescent="0.3">
      <c r="L5423"/>
      <c r="N5423"/>
      <c r="U5423"/>
    </row>
    <row r="5424" spans="12:21" x14ac:dyDescent="0.3">
      <c r="L5424"/>
      <c r="N5424"/>
      <c r="U5424"/>
    </row>
    <row r="5425" spans="12:21" x14ac:dyDescent="0.3">
      <c r="L5425"/>
      <c r="N5425"/>
      <c r="U5425"/>
    </row>
    <row r="5426" spans="12:21" x14ac:dyDescent="0.3">
      <c r="L5426"/>
      <c r="N5426"/>
      <c r="U5426"/>
    </row>
    <row r="5427" spans="12:21" x14ac:dyDescent="0.3">
      <c r="L5427"/>
      <c r="N5427"/>
      <c r="U5427"/>
    </row>
    <row r="5428" spans="12:21" x14ac:dyDescent="0.3">
      <c r="L5428"/>
      <c r="N5428"/>
      <c r="U5428"/>
    </row>
    <row r="5429" spans="12:21" x14ac:dyDescent="0.3">
      <c r="L5429"/>
      <c r="N5429"/>
      <c r="U5429"/>
    </row>
    <row r="5430" spans="12:21" x14ac:dyDescent="0.3">
      <c r="L5430"/>
      <c r="N5430"/>
      <c r="U5430"/>
    </row>
    <row r="5431" spans="12:21" x14ac:dyDescent="0.3">
      <c r="L5431"/>
      <c r="N5431"/>
      <c r="U5431"/>
    </row>
    <row r="5432" spans="12:21" x14ac:dyDescent="0.3">
      <c r="L5432"/>
      <c r="N5432"/>
      <c r="U5432"/>
    </row>
    <row r="5433" spans="12:21" x14ac:dyDescent="0.3">
      <c r="L5433"/>
      <c r="N5433"/>
      <c r="U5433"/>
    </row>
    <row r="5434" spans="12:21" x14ac:dyDescent="0.3">
      <c r="L5434"/>
      <c r="N5434"/>
      <c r="U5434"/>
    </row>
    <row r="5435" spans="12:21" x14ac:dyDescent="0.3">
      <c r="L5435"/>
      <c r="N5435"/>
      <c r="U5435"/>
    </row>
    <row r="5436" spans="12:21" x14ac:dyDescent="0.3">
      <c r="L5436"/>
      <c r="N5436"/>
      <c r="U5436"/>
    </row>
    <row r="5437" spans="12:21" x14ac:dyDescent="0.3">
      <c r="L5437"/>
      <c r="N5437"/>
      <c r="U5437"/>
    </row>
    <row r="5438" spans="12:21" x14ac:dyDescent="0.3">
      <c r="L5438"/>
      <c r="N5438"/>
      <c r="U5438"/>
    </row>
    <row r="5439" spans="12:21" x14ac:dyDescent="0.3">
      <c r="L5439"/>
      <c r="N5439"/>
      <c r="U5439"/>
    </row>
    <row r="5440" spans="12:21" x14ac:dyDescent="0.3">
      <c r="L5440"/>
      <c r="N5440"/>
      <c r="U5440"/>
    </row>
    <row r="5441" spans="12:21" x14ac:dyDescent="0.3">
      <c r="L5441"/>
      <c r="N5441"/>
      <c r="U5441"/>
    </row>
    <row r="5442" spans="12:21" x14ac:dyDescent="0.3">
      <c r="L5442"/>
      <c r="N5442"/>
      <c r="U5442"/>
    </row>
    <row r="5443" spans="12:21" x14ac:dyDescent="0.3">
      <c r="L5443"/>
      <c r="N5443"/>
      <c r="U5443"/>
    </row>
    <row r="5444" spans="12:21" x14ac:dyDescent="0.3">
      <c r="L5444"/>
      <c r="N5444"/>
      <c r="U5444"/>
    </row>
    <row r="5445" spans="12:21" x14ac:dyDescent="0.3">
      <c r="L5445"/>
      <c r="N5445"/>
      <c r="U5445"/>
    </row>
    <row r="5446" spans="12:21" x14ac:dyDescent="0.3">
      <c r="L5446"/>
      <c r="N5446"/>
      <c r="U5446"/>
    </row>
    <row r="5447" spans="12:21" x14ac:dyDescent="0.3">
      <c r="L5447"/>
      <c r="N5447"/>
      <c r="U5447"/>
    </row>
    <row r="5448" spans="12:21" x14ac:dyDescent="0.3">
      <c r="L5448"/>
      <c r="N5448"/>
      <c r="U5448"/>
    </row>
    <row r="5449" spans="12:21" x14ac:dyDescent="0.3">
      <c r="L5449"/>
      <c r="N5449"/>
      <c r="U5449"/>
    </row>
    <row r="5450" spans="12:21" x14ac:dyDescent="0.3">
      <c r="L5450"/>
      <c r="N5450"/>
      <c r="U5450"/>
    </row>
    <row r="5451" spans="12:21" x14ac:dyDescent="0.3">
      <c r="L5451"/>
      <c r="N5451"/>
      <c r="U5451"/>
    </row>
    <row r="5452" spans="12:21" x14ac:dyDescent="0.3">
      <c r="L5452"/>
      <c r="N5452"/>
      <c r="U5452"/>
    </row>
    <row r="5453" spans="12:21" x14ac:dyDescent="0.3">
      <c r="L5453"/>
      <c r="N5453"/>
      <c r="U5453"/>
    </row>
    <row r="5454" spans="12:21" x14ac:dyDescent="0.3">
      <c r="L5454"/>
      <c r="N5454"/>
      <c r="U5454"/>
    </row>
    <row r="5455" spans="12:21" x14ac:dyDescent="0.3">
      <c r="L5455"/>
      <c r="N5455"/>
      <c r="U5455"/>
    </row>
    <row r="5456" spans="12:21" x14ac:dyDescent="0.3">
      <c r="L5456"/>
      <c r="N5456"/>
      <c r="U5456"/>
    </row>
    <row r="5457" spans="12:21" x14ac:dyDescent="0.3">
      <c r="L5457"/>
      <c r="N5457"/>
      <c r="U5457"/>
    </row>
    <row r="5458" spans="12:21" x14ac:dyDescent="0.3">
      <c r="L5458"/>
      <c r="N5458"/>
      <c r="U5458"/>
    </row>
    <row r="5459" spans="12:21" x14ac:dyDescent="0.3">
      <c r="L5459"/>
      <c r="N5459"/>
      <c r="U5459"/>
    </row>
    <row r="5460" spans="12:21" x14ac:dyDescent="0.3">
      <c r="L5460"/>
      <c r="N5460"/>
      <c r="U5460"/>
    </row>
    <row r="5461" spans="12:21" x14ac:dyDescent="0.3">
      <c r="L5461"/>
      <c r="N5461"/>
      <c r="U5461"/>
    </row>
    <row r="5462" spans="12:21" x14ac:dyDescent="0.3">
      <c r="L5462"/>
      <c r="N5462"/>
      <c r="U5462"/>
    </row>
    <row r="5463" spans="12:21" x14ac:dyDescent="0.3">
      <c r="L5463"/>
      <c r="N5463"/>
      <c r="U5463"/>
    </row>
    <row r="5464" spans="12:21" x14ac:dyDescent="0.3">
      <c r="L5464"/>
      <c r="N5464"/>
      <c r="U5464"/>
    </row>
    <row r="5465" spans="12:21" x14ac:dyDescent="0.3">
      <c r="L5465"/>
      <c r="N5465"/>
      <c r="U5465"/>
    </row>
    <row r="5466" spans="12:21" x14ac:dyDescent="0.3">
      <c r="L5466"/>
      <c r="N5466"/>
      <c r="U5466"/>
    </row>
    <row r="5467" spans="12:21" x14ac:dyDescent="0.3">
      <c r="L5467"/>
      <c r="N5467"/>
      <c r="U5467"/>
    </row>
    <row r="5468" spans="12:21" x14ac:dyDescent="0.3">
      <c r="L5468"/>
      <c r="N5468"/>
      <c r="U5468"/>
    </row>
    <row r="5469" spans="12:21" x14ac:dyDescent="0.3">
      <c r="L5469"/>
      <c r="N5469"/>
      <c r="U5469"/>
    </row>
    <row r="5470" spans="12:21" x14ac:dyDescent="0.3">
      <c r="L5470"/>
      <c r="N5470"/>
      <c r="U5470"/>
    </row>
    <row r="5471" spans="12:21" x14ac:dyDescent="0.3">
      <c r="L5471"/>
      <c r="N5471"/>
      <c r="U5471"/>
    </row>
    <row r="5472" spans="12:21" x14ac:dyDescent="0.3">
      <c r="L5472"/>
      <c r="N5472"/>
      <c r="U5472"/>
    </row>
    <row r="5473" spans="12:21" x14ac:dyDescent="0.3">
      <c r="L5473"/>
      <c r="N5473"/>
      <c r="U5473"/>
    </row>
    <row r="5474" spans="12:21" x14ac:dyDescent="0.3">
      <c r="L5474"/>
      <c r="N5474"/>
      <c r="U5474"/>
    </row>
    <row r="5475" spans="12:21" x14ac:dyDescent="0.3">
      <c r="L5475"/>
      <c r="N5475"/>
      <c r="U5475"/>
    </row>
    <row r="5476" spans="12:21" x14ac:dyDescent="0.3">
      <c r="L5476"/>
      <c r="N5476"/>
      <c r="U5476"/>
    </row>
    <row r="5477" spans="12:21" x14ac:dyDescent="0.3">
      <c r="L5477"/>
      <c r="N5477"/>
      <c r="U5477"/>
    </row>
    <row r="5478" spans="12:21" x14ac:dyDescent="0.3">
      <c r="L5478"/>
      <c r="N5478"/>
      <c r="U5478"/>
    </row>
    <row r="5479" spans="12:21" x14ac:dyDescent="0.3">
      <c r="L5479"/>
      <c r="N5479"/>
      <c r="U5479"/>
    </row>
    <row r="5480" spans="12:21" x14ac:dyDescent="0.3">
      <c r="L5480"/>
      <c r="N5480"/>
      <c r="U5480"/>
    </row>
    <row r="5481" spans="12:21" x14ac:dyDescent="0.3">
      <c r="L5481"/>
      <c r="N5481"/>
      <c r="U5481"/>
    </row>
    <row r="5482" spans="12:21" x14ac:dyDescent="0.3">
      <c r="L5482"/>
      <c r="N5482"/>
      <c r="U5482"/>
    </row>
    <row r="5483" spans="12:21" x14ac:dyDescent="0.3">
      <c r="L5483"/>
      <c r="N5483"/>
      <c r="U5483"/>
    </row>
    <row r="5484" spans="12:21" x14ac:dyDescent="0.3">
      <c r="L5484"/>
      <c r="N5484"/>
      <c r="U5484"/>
    </row>
    <row r="5485" spans="12:21" x14ac:dyDescent="0.3">
      <c r="L5485"/>
      <c r="N5485"/>
      <c r="U5485"/>
    </row>
    <row r="5486" spans="12:21" x14ac:dyDescent="0.3">
      <c r="L5486"/>
      <c r="N5486"/>
      <c r="U5486"/>
    </row>
    <row r="5487" spans="12:21" x14ac:dyDescent="0.3">
      <c r="L5487"/>
      <c r="N5487"/>
      <c r="U5487"/>
    </row>
    <row r="5488" spans="12:21" x14ac:dyDescent="0.3">
      <c r="L5488"/>
      <c r="N5488"/>
      <c r="U5488"/>
    </row>
    <row r="5489" spans="12:21" x14ac:dyDescent="0.3">
      <c r="L5489"/>
      <c r="N5489"/>
      <c r="U5489"/>
    </row>
    <row r="5490" spans="12:21" x14ac:dyDescent="0.3">
      <c r="L5490"/>
      <c r="N5490"/>
      <c r="U5490"/>
    </row>
    <row r="5491" spans="12:21" x14ac:dyDescent="0.3">
      <c r="L5491"/>
      <c r="N5491"/>
      <c r="U5491"/>
    </row>
    <row r="5492" spans="12:21" x14ac:dyDescent="0.3">
      <c r="L5492"/>
      <c r="N5492"/>
      <c r="U5492"/>
    </row>
    <row r="5493" spans="12:21" x14ac:dyDescent="0.3">
      <c r="L5493"/>
      <c r="N5493"/>
      <c r="U5493"/>
    </row>
    <row r="5494" spans="12:21" x14ac:dyDescent="0.3">
      <c r="L5494"/>
      <c r="N5494"/>
      <c r="U5494"/>
    </row>
    <row r="5495" spans="12:21" x14ac:dyDescent="0.3">
      <c r="L5495"/>
      <c r="N5495"/>
      <c r="U5495"/>
    </row>
    <row r="5496" spans="12:21" x14ac:dyDescent="0.3">
      <c r="L5496"/>
      <c r="N5496"/>
      <c r="U5496"/>
    </row>
    <row r="5497" spans="12:21" x14ac:dyDescent="0.3">
      <c r="L5497"/>
      <c r="N5497"/>
      <c r="U5497"/>
    </row>
    <row r="5498" spans="12:21" x14ac:dyDescent="0.3">
      <c r="L5498"/>
      <c r="N5498"/>
      <c r="U5498"/>
    </row>
    <row r="5499" spans="12:21" x14ac:dyDescent="0.3">
      <c r="L5499"/>
      <c r="N5499"/>
      <c r="U5499"/>
    </row>
    <row r="5500" spans="12:21" x14ac:dyDescent="0.3">
      <c r="L5500"/>
      <c r="N5500"/>
      <c r="U5500"/>
    </row>
    <row r="5501" spans="12:21" x14ac:dyDescent="0.3">
      <c r="L5501"/>
      <c r="N5501"/>
      <c r="U5501"/>
    </row>
    <row r="5502" spans="12:21" x14ac:dyDescent="0.3">
      <c r="L5502"/>
      <c r="N5502"/>
      <c r="U5502"/>
    </row>
    <row r="5503" spans="12:21" x14ac:dyDescent="0.3">
      <c r="L5503"/>
      <c r="N5503"/>
      <c r="U5503"/>
    </row>
    <row r="5504" spans="12:21" x14ac:dyDescent="0.3">
      <c r="L5504"/>
      <c r="N5504"/>
      <c r="U5504"/>
    </row>
    <row r="5505" spans="12:21" x14ac:dyDescent="0.3">
      <c r="L5505"/>
      <c r="N5505"/>
      <c r="U5505"/>
    </row>
    <row r="5506" spans="12:21" x14ac:dyDescent="0.3">
      <c r="L5506"/>
      <c r="N5506"/>
      <c r="U5506"/>
    </row>
    <row r="5507" spans="12:21" x14ac:dyDescent="0.3">
      <c r="L5507"/>
      <c r="N5507"/>
      <c r="U5507"/>
    </row>
    <row r="5508" spans="12:21" x14ac:dyDescent="0.3">
      <c r="L5508"/>
      <c r="N5508"/>
      <c r="U5508"/>
    </row>
    <row r="5509" spans="12:21" x14ac:dyDescent="0.3">
      <c r="L5509"/>
      <c r="N5509"/>
      <c r="U5509"/>
    </row>
    <row r="5510" spans="12:21" x14ac:dyDescent="0.3">
      <c r="L5510"/>
      <c r="N5510"/>
      <c r="U5510"/>
    </row>
    <row r="5511" spans="12:21" x14ac:dyDescent="0.3">
      <c r="L5511"/>
      <c r="N5511"/>
      <c r="U5511"/>
    </row>
    <row r="5512" spans="12:21" x14ac:dyDescent="0.3">
      <c r="L5512"/>
      <c r="N5512"/>
      <c r="U5512"/>
    </row>
    <row r="5513" spans="12:21" x14ac:dyDescent="0.3">
      <c r="L5513"/>
      <c r="N5513"/>
      <c r="U5513"/>
    </row>
    <row r="5514" spans="12:21" x14ac:dyDescent="0.3">
      <c r="L5514"/>
      <c r="N5514"/>
      <c r="U5514"/>
    </row>
    <row r="5515" spans="12:21" x14ac:dyDescent="0.3">
      <c r="L5515"/>
      <c r="N5515"/>
      <c r="U5515"/>
    </row>
    <row r="5516" spans="12:21" x14ac:dyDescent="0.3">
      <c r="L5516"/>
      <c r="N5516"/>
      <c r="U5516"/>
    </row>
    <row r="5517" spans="12:21" x14ac:dyDescent="0.3">
      <c r="L5517"/>
      <c r="N5517"/>
      <c r="U5517"/>
    </row>
    <row r="5518" spans="12:21" x14ac:dyDescent="0.3">
      <c r="L5518"/>
      <c r="N5518"/>
      <c r="U5518"/>
    </row>
    <row r="5519" spans="12:21" x14ac:dyDescent="0.3">
      <c r="L5519"/>
      <c r="N5519"/>
      <c r="U5519"/>
    </row>
    <row r="5520" spans="12:21" x14ac:dyDescent="0.3">
      <c r="L5520"/>
      <c r="N5520"/>
      <c r="U5520"/>
    </row>
    <row r="5521" spans="12:21" x14ac:dyDescent="0.3">
      <c r="L5521"/>
      <c r="N5521"/>
      <c r="U5521"/>
    </row>
    <row r="5522" spans="12:21" x14ac:dyDescent="0.3">
      <c r="L5522"/>
      <c r="N5522"/>
      <c r="U5522"/>
    </row>
    <row r="5523" spans="12:21" x14ac:dyDescent="0.3">
      <c r="L5523"/>
      <c r="N5523"/>
      <c r="U5523"/>
    </row>
    <row r="5524" spans="12:21" x14ac:dyDescent="0.3">
      <c r="L5524"/>
      <c r="N5524"/>
      <c r="U5524"/>
    </row>
    <row r="5525" spans="12:21" x14ac:dyDescent="0.3">
      <c r="L5525"/>
      <c r="N5525"/>
      <c r="U5525"/>
    </row>
    <row r="5526" spans="12:21" x14ac:dyDescent="0.3">
      <c r="L5526"/>
      <c r="N5526"/>
      <c r="U5526"/>
    </row>
    <row r="5527" spans="12:21" x14ac:dyDescent="0.3">
      <c r="L5527"/>
      <c r="N5527"/>
      <c r="U5527"/>
    </row>
    <row r="5528" spans="12:21" x14ac:dyDescent="0.3">
      <c r="L5528"/>
      <c r="N5528"/>
      <c r="U5528"/>
    </row>
    <row r="5529" spans="12:21" x14ac:dyDescent="0.3">
      <c r="L5529"/>
      <c r="N5529"/>
      <c r="U5529"/>
    </row>
    <row r="5530" spans="12:21" x14ac:dyDescent="0.3">
      <c r="L5530"/>
      <c r="N5530"/>
      <c r="U5530"/>
    </row>
    <row r="5531" spans="12:21" x14ac:dyDescent="0.3">
      <c r="L5531"/>
      <c r="N5531"/>
      <c r="U5531"/>
    </row>
    <row r="5532" spans="12:21" x14ac:dyDescent="0.3">
      <c r="L5532"/>
      <c r="N5532"/>
      <c r="U5532"/>
    </row>
    <row r="5533" spans="12:21" x14ac:dyDescent="0.3">
      <c r="L5533"/>
      <c r="N5533"/>
      <c r="U5533"/>
    </row>
    <row r="5534" spans="12:21" x14ac:dyDescent="0.3">
      <c r="L5534"/>
      <c r="N5534"/>
      <c r="U5534"/>
    </row>
    <row r="5535" spans="12:21" x14ac:dyDescent="0.3">
      <c r="L5535"/>
      <c r="N5535"/>
      <c r="U5535"/>
    </row>
    <row r="5536" spans="12:21" x14ac:dyDescent="0.3">
      <c r="L5536"/>
      <c r="N5536"/>
      <c r="U5536"/>
    </row>
    <row r="5537" spans="12:21" x14ac:dyDescent="0.3">
      <c r="L5537"/>
      <c r="N5537"/>
      <c r="U5537"/>
    </row>
    <row r="5538" spans="12:21" x14ac:dyDescent="0.3">
      <c r="L5538"/>
      <c r="N5538"/>
      <c r="U5538"/>
    </row>
    <row r="5539" spans="12:21" x14ac:dyDescent="0.3">
      <c r="L5539"/>
      <c r="N5539"/>
      <c r="U5539"/>
    </row>
    <row r="5540" spans="12:21" x14ac:dyDescent="0.3">
      <c r="L5540"/>
      <c r="N5540"/>
      <c r="U5540"/>
    </row>
    <row r="5541" spans="12:21" x14ac:dyDescent="0.3">
      <c r="L5541"/>
      <c r="N5541"/>
      <c r="U5541"/>
    </row>
    <row r="5542" spans="12:21" x14ac:dyDescent="0.3">
      <c r="L5542"/>
      <c r="N5542"/>
      <c r="U5542"/>
    </row>
    <row r="5543" spans="12:21" x14ac:dyDescent="0.3">
      <c r="L5543"/>
      <c r="N5543"/>
      <c r="U5543"/>
    </row>
    <row r="5544" spans="12:21" x14ac:dyDescent="0.3">
      <c r="L5544"/>
      <c r="N5544"/>
      <c r="U5544"/>
    </row>
    <row r="5545" spans="12:21" x14ac:dyDescent="0.3">
      <c r="L5545"/>
      <c r="N5545"/>
      <c r="U5545"/>
    </row>
    <row r="5546" spans="12:21" x14ac:dyDescent="0.3">
      <c r="L5546"/>
      <c r="N5546"/>
      <c r="U5546"/>
    </row>
    <row r="5547" spans="12:21" x14ac:dyDescent="0.3">
      <c r="L5547"/>
      <c r="N5547"/>
      <c r="U5547"/>
    </row>
    <row r="5548" spans="12:21" x14ac:dyDescent="0.3">
      <c r="L5548"/>
      <c r="N5548"/>
      <c r="U5548"/>
    </row>
    <row r="5549" spans="12:21" x14ac:dyDescent="0.3">
      <c r="L5549"/>
      <c r="N5549"/>
      <c r="U5549"/>
    </row>
    <row r="5550" spans="12:21" x14ac:dyDescent="0.3">
      <c r="L5550"/>
      <c r="N5550"/>
      <c r="U5550"/>
    </row>
    <row r="5551" spans="12:21" x14ac:dyDescent="0.3">
      <c r="L5551"/>
      <c r="N5551"/>
      <c r="U5551"/>
    </row>
    <row r="5552" spans="12:21" x14ac:dyDescent="0.3">
      <c r="L5552"/>
      <c r="N5552"/>
      <c r="U5552"/>
    </row>
    <row r="5553" spans="12:21" x14ac:dyDescent="0.3">
      <c r="L5553"/>
      <c r="N5553"/>
      <c r="U5553"/>
    </row>
    <row r="5554" spans="12:21" x14ac:dyDescent="0.3">
      <c r="L5554"/>
      <c r="N5554"/>
      <c r="U5554"/>
    </row>
    <row r="5555" spans="12:21" x14ac:dyDescent="0.3">
      <c r="L5555"/>
      <c r="N5555"/>
      <c r="U5555"/>
    </row>
    <row r="5556" spans="12:21" x14ac:dyDescent="0.3">
      <c r="L5556"/>
      <c r="N5556"/>
      <c r="U5556"/>
    </row>
    <row r="5557" spans="12:21" x14ac:dyDescent="0.3">
      <c r="L5557"/>
      <c r="N5557"/>
      <c r="U5557"/>
    </row>
    <row r="5558" spans="12:21" x14ac:dyDescent="0.3">
      <c r="L5558"/>
      <c r="N5558"/>
      <c r="U5558"/>
    </row>
    <row r="5559" spans="12:21" x14ac:dyDescent="0.3">
      <c r="L5559"/>
      <c r="N5559"/>
      <c r="U5559"/>
    </row>
    <row r="5560" spans="12:21" x14ac:dyDescent="0.3">
      <c r="L5560"/>
      <c r="N5560"/>
      <c r="U5560"/>
    </row>
    <row r="5561" spans="12:21" x14ac:dyDescent="0.3">
      <c r="L5561"/>
      <c r="N5561"/>
      <c r="U5561"/>
    </row>
    <row r="5562" spans="12:21" x14ac:dyDescent="0.3">
      <c r="L5562"/>
      <c r="N5562"/>
      <c r="U5562"/>
    </row>
    <row r="5563" spans="12:21" x14ac:dyDescent="0.3">
      <c r="L5563"/>
      <c r="N5563"/>
      <c r="U5563"/>
    </row>
    <row r="5564" spans="12:21" x14ac:dyDescent="0.3">
      <c r="L5564"/>
      <c r="N5564"/>
      <c r="U5564"/>
    </row>
    <row r="5565" spans="12:21" x14ac:dyDescent="0.3">
      <c r="L5565"/>
      <c r="N5565"/>
      <c r="U5565"/>
    </row>
    <row r="5566" spans="12:21" x14ac:dyDescent="0.3">
      <c r="L5566"/>
      <c r="N5566"/>
      <c r="U5566"/>
    </row>
    <row r="5567" spans="12:21" x14ac:dyDescent="0.3">
      <c r="L5567"/>
      <c r="N5567"/>
      <c r="U5567"/>
    </row>
    <row r="5568" spans="12:21" x14ac:dyDescent="0.3">
      <c r="L5568"/>
      <c r="N5568"/>
      <c r="U5568"/>
    </row>
    <row r="5569" spans="12:21" x14ac:dyDescent="0.3">
      <c r="L5569"/>
      <c r="N5569"/>
      <c r="U5569"/>
    </row>
    <row r="5570" spans="12:21" x14ac:dyDescent="0.3">
      <c r="L5570"/>
      <c r="N5570"/>
      <c r="U5570"/>
    </row>
    <row r="5571" spans="12:21" x14ac:dyDescent="0.3">
      <c r="L5571"/>
      <c r="N5571"/>
      <c r="U5571"/>
    </row>
    <row r="5572" spans="12:21" x14ac:dyDescent="0.3">
      <c r="L5572"/>
      <c r="N5572"/>
      <c r="U5572"/>
    </row>
    <row r="5573" spans="12:21" x14ac:dyDescent="0.3">
      <c r="L5573"/>
      <c r="N5573"/>
      <c r="U5573"/>
    </row>
    <row r="5574" spans="12:21" x14ac:dyDescent="0.3">
      <c r="L5574"/>
      <c r="N5574"/>
      <c r="U5574"/>
    </row>
    <row r="5575" spans="12:21" x14ac:dyDescent="0.3">
      <c r="L5575"/>
      <c r="N5575"/>
      <c r="U5575"/>
    </row>
    <row r="5576" spans="12:21" x14ac:dyDescent="0.3">
      <c r="L5576"/>
      <c r="N5576"/>
      <c r="U5576"/>
    </row>
    <row r="5577" spans="12:21" x14ac:dyDescent="0.3">
      <c r="L5577"/>
      <c r="N5577"/>
      <c r="U5577"/>
    </row>
    <row r="5578" spans="12:21" x14ac:dyDescent="0.3">
      <c r="L5578"/>
      <c r="N5578"/>
      <c r="U5578"/>
    </row>
    <row r="5579" spans="12:21" x14ac:dyDescent="0.3">
      <c r="L5579"/>
      <c r="N5579"/>
      <c r="U5579"/>
    </row>
    <row r="5580" spans="12:21" x14ac:dyDescent="0.3">
      <c r="L5580"/>
      <c r="N5580"/>
      <c r="U5580"/>
    </row>
    <row r="5581" spans="12:21" x14ac:dyDescent="0.3">
      <c r="L5581"/>
      <c r="N5581"/>
      <c r="U5581"/>
    </row>
    <row r="5582" spans="12:21" x14ac:dyDescent="0.3">
      <c r="L5582"/>
      <c r="N5582"/>
      <c r="U5582"/>
    </row>
    <row r="5583" spans="12:21" x14ac:dyDescent="0.3">
      <c r="L5583"/>
      <c r="N5583"/>
      <c r="U5583"/>
    </row>
    <row r="5584" spans="12:21" x14ac:dyDescent="0.3">
      <c r="L5584"/>
      <c r="N5584"/>
      <c r="U5584"/>
    </row>
    <row r="5585" spans="12:21" x14ac:dyDescent="0.3">
      <c r="L5585"/>
      <c r="N5585"/>
      <c r="U5585"/>
    </row>
    <row r="5586" spans="12:21" x14ac:dyDescent="0.3">
      <c r="L5586"/>
      <c r="N5586"/>
      <c r="U5586"/>
    </row>
    <row r="5587" spans="12:21" x14ac:dyDescent="0.3">
      <c r="L5587"/>
      <c r="N5587"/>
      <c r="U5587"/>
    </row>
    <row r="5588" spans="12:21" x14ac:dyDescent="0.3">
      <c r="L5588"/>
      <c r="N5588"/>
      <c r="U5588"/>
    </row>
    <row r="5589" spans="12:21" x14ac:dyDescent="0.3">
      <c r="L5589"/>
      <c r="N5589"/>
      <c r="U5589"/>
    </row>
    <row r="5590" spans="12:21" x14ac:dyDescent="0.3">
      <c r="L5590"/>
      <c r="N5590"/>
      <c r="U5590"/>
    </row>
    <row r="5591" spans="12:21" x14ac:dyDescent="0.3">
      <c r="L5591"/>
      <c r="N5591"/>
      <c r="U5591"/>
    </row>
    <row r="5592" spans="12:21" x14ac:dyDescent="0.3">
      <c r="L5592"/>
      <c r="N5592"/>
      <c r="U5592"/>
    </row>
    <row r="5593" spans="12:21" x14ac:dyDescent="0.3">
      <c r="L5593"/>
      <c r="N5593"/>
      <c r="U5593"/>
    </row>
    <row r="5594" spans="12:21" x14ac:dyDescent="0.3">
      <c r="L5594"/>
      <c r="N5594"/>
      <c r="U5594"/>
    </row>
    <row r="5595" spans="12:21" x14ac:dyDescent="0.3">
      <c r="L5595"/>
      <c r="N5595"/>
      <c r="U5595"/>
    </row>
    <row r="5596" spans="12:21" x14ac:dyDescent="0.3">
      <c r="L5596"/>
      <c r="N5596"/>
      <c r="U5596"/>
    </row>
    <row r="5597" spans="12:21" x14ac:dyDescent="0.3">
      <c r="L5597"/>
      <c r="N5597"/>
      <c r="U5597"/>
    </row>
    <row r="5598" spans="12:21" x14ac:dyDescent="0.3">
      <c r="L5598"/>
      <c r="N5598"/>
      <c r="U5598"/>
    </row>
    <row r="5599" spans="12:21" x14ac:dyDescent="0.3">
      <c r="L5599"/>
      <c r="N5599"/>
      <c r="U5599"/>
    </row>
    <row r="5600" spans="12:21" x14ac:dyDescent="0.3">
      <c r="L5600"/>
      <c r="N5600"/>
      <c r="U5600"/>
    </row>
    <row r="5601" spans="12:21" x14ac:dyDescent="0.3">
      <c r="L5601"/>
      <c r="N5601"/>
      <c r="U5601"/>
    </row>
    <row r="5602" spans="12:21" x14ac:dyDescent="0.3">
      <c r="L5602"/>
      <c r="N5602"/>
      <c r="U5602"/>
    </row>
    <row r="5603" spans="12:21" x14ac:dyDescent="0.3">
      <c r="L5603"/>
      <c r="N5603"/>
      <c r="U5603"/>
    </row>
    <row r="5604" spans="12:21" x14ac:dyDescent="0.3">
      <c r="L5604"/>
      <c r="N5604"/>
      <c r="U5604"/>
    </row>
    <row r="5605" spans="12:21" x14ac:dyDescent="0.3">
      <c r="L5605"/>
      <c r="N5605"/>
      <c r="U5605"/>
    </row>
    <row r="5606" spans="12:21" x14ac:dyDescent="0.3">
      <c r="L5606"/>
      <c r="N5606"/>
      <c r="U5606"/>
    </row>
    <row r="5607" spans="12:21" x14ac:dyDescent="0.3">
      <c r="L5607"/>
      <c r="N5607"/>
      <c r="U5607"/>
    </row>
    <row r="5608" spans="12:21" x14ac:dyDescent="0.3">
      <c r="L5608"/>
      <c r="N5608"/>
      <c r="U5608"/>
    </row>
    <row r="5609" spans="12:21" x14ac:dyDescent="0.3">
      <c r="L5609"/>
      <c r="N5609"/>
      <c r="U5609"/>
    </row>
    <row r="5610" spans="12:21" x14ac:dyDescent="0.3">
      <c r="L5610"/>
      <c r="N5610"/>
      <c r="U5610"/>
    </row>
    <row r="5611" spans="12:21" x14ac:dyDescent="0.3">
      <c r="L5611"/>
      <c r="N5611"/>
      <c r="U5611"/>
    </row>
    <row r="5612" spans="12:21" x14ac:dyDescent="0.3">
      <c r="L5612"/>
      <c r="N5612"/>
      <c r="U5612"/>
    </row>
    <row r="5613" spans="12:21" x14ac:dyDescent="0.3">
      <c r="L5613"/>
      <c r="N5613"/>
      <c r="U5613"/>
    </row>
    <row r="5614" spans="12:21" x14ac:dyDescent="0.3">
      <c r="L5614"/>
      <c r="N5614"/>
      <c r="U5614"/>
    </row>
    <row r="5615" spans="12:21" x14ac:dyDescent="0.3">
      <c r="L5615"/>
      <c r="N5615"/>
      <c r="U5615"/>
    </row>
    <row r="5616" spans="12:21" x14ac:dyDescent="0.3">
      <c r="L5616"/>
      <c r="N5616"/>
      <c r="U5616"/>
    </row>
    <row r="5617" spans="12:21" x14ac:dyDescent="0.3">
      <c r="L5617"/>
      <c r="N5617"/>
      <c r="U5617"/>
    </row>
    <row r="5618" spans="12:21" x14ac:dyDescent="0.3">
      <c r="L5618"/>
      <c r="N5618"/>
      <c r="U5618"/>
    </row>
    <row r="5619" spans="12:21" x14ac:dyDescent="0.3">
      <c r="L5619"/>
      <c r="N5619"/>
      <c r="U5619"/>
    </row>
    <row r="5620" spans="12:21" x14ac:dyDescent="0.3">
      <c r="L5620"/>
      <c r="N5620"/>
      <c r="U5620"/>
    </row>
    <row r="5621" spans="12:21" x14ac:dyDescent="0.3">
      <c r="L5621"/>
      <c r="N5621"/>
      <c r="U5621"/>
    </row>
    <row r="5622" spans="12:21" x14ac:dyDescent="0.3">
      <c r="L5622"/>
      <c r="N5622"/>
      <c r="U5622"/>
    </row>
    <row r="5623" spans="12:21" x14ac:dyDescent="0.3">
      <c r="L5623"/>
      <c r="N5623"/>
      <c r="U5623"/>
    </row>
    <row r="5624" spans="12:21" x14ac:dyDescent="0.3">
      <c r="L5624"/>
      <c r="N5624"/>
      <c r="U5624"/>
    </row>
    <row r="5625" spans="12:21" x14ac:dyDescent="0.3">
      <c r="L5625"/>
      <c r="N5625"/>
      <c r="U5625"/>
    </row>
    <row r="5626" spans="12:21" x14ac:dyDescent="0.3">
      <c r="L5626"/>
      <c r="N5626"/>
      <c r="U5626"/>
    </row>
    <row r="5627" spans="12:21" x14ac:dyDescent="0.3">
      <c r="L5627"/>
      <c r="N5627"/>
      <c r="U5627"/>
    </row>
    <row r="5628" spans="12:21" x14ac:dyDescent="0.3">
      <c r="L5628"/>
      <c r="N5628"/>
      <c r="U5628"/>
    </row>
    <row r="5629" spans="12:21" x14ac:dyDescent="0.3">
      <c r="L5629"/>
      <c r="N5629"/>
      <c r="U5629"/>
    </row>
    <row r="5630" spans="12:21" x14ac:dyDescent="0.3">
      <c r="L5630"/>
      <c r="N5630"/>
      <c r="U5630"/>
    </row>
    <row r="5631" spans="12:21" x14ac:dyDescent="0.3">
      <c r="L5631"/>
      <c r="N5631"/>
      <c r="U5631"/>
    </row>
    <row r="5632" spans="12:21" x14ac:dyDescent="0.3">
      <c r="L5632"/>
      <c r="N5632"/>
      <c r="U5632"/>
    </row>
    <row r="5633" spans="12:21" x14ac:dyDescent="0.3">
      <c r="L5633"/>
      <c r="N5633"/>
      <c r="U5633"/>
    </row>
    <row r="5634" spans="12:21" x14ac:dyDescent="0.3">
      <c r="L5634"/>
      <c r="N5634"/>
      <c r="U5634"/>
    </row>
    <row r="5635" spans="12:21" x14ac:dyDescent="0.3">
      <c r="L5635"/>
      <c r="N5635"/>
      <c r="U5635"/>
    </row>
    <row r="5636" spans="12:21" x14ac:dyDescent="0.3">
      <c r="L5636"/>
      <c r="N5636"/>
      <c r="U5636"/>
    </row>
    <row r="5637" spans="12:21" x14ac:dyDescent="0.3">
      <c r="L5637"/>
      <c r="N5637"/>
      <c r="U5637"/>
    </row>
    <row r="5638" spans="12:21" x14ac:dyDescent="0.3">
      <c r="L5638"/>
      <c r="N5638"/>
      <c r="U5638"/>
    </row>
    <row r="5639" spans="12:21" x14ac:dyDescent="0.3">
      <c r="L5639"/>
      <c r="N5639"/>
      <c r="U5639"/>
    </row>
    <row r="5640" spans="12:21" x14ac:dyDescent="0.3">
      <c r="L5640"/>
      <c r="N5640"/>
      <c r="U5640"/>
    </row>
    <row r="5641" spans="12:21" x14ac:dyDescent="0.3">
      <c r="L5641"/>
      <c r="N5641"/>
      <c r="U5641"/>
    </row>
    <row r="5642" spans="12:21" x14ac:dyDescent="0.3">
      <c r="L5642"/>
      <c r="N5642"/>
      <c r="U5642"/>
    </row>
    <row r="5643" spans="12:21" x14ac:dyDescent="0.3">
      <c r="L5643"/>
      <c r="N5643"/>
      <c r="U5643"/>
    </row>
    <row r="5644" spans="12:21" x14ac:dyDescent="0.3">
      <c r="L5644"/>
      <c r="N5644"/>
      <c r="U5644"/>
    </row>
    <row r="5645" spans="12:21" x14ac:dyDescent="0.3">
      <c r="L5645"/>
      <c r="N5645"/>
      <c r="U5645"/>
    </row>
    <row r="5646" spans="12:21" x14ac:dyDescent="0.3">
      <c r="L5646"/>
      <c r="N5646"/>
      <c r="U5646"/>
    </row>
    <row r="5647" spans="12:21" x14ac:dyDescent="0.3">
      <c r="L5647"/>
      <c r="N5647"/>
      <c r="U5647"/>
    </row>
    <row r="5648" spans="12:21" x14ac:dyDescent="0.3">
      <c r="L5648"/>
      <c r="N5648"/>
      <c r="U5648"/>
    </row>
    <row r="5649" spans="12:21" x14ac:dyDescent="0.3">
      <c r="L5649"/>
      <c r="N5649"/>
      <c r="U5649"/>
    </row>
    <row r="5650" spans="12:21" x14ac:dyDescent="0.3">
      <c r="L5650"/>
      <c r="N5650"/>
      <c r="U5650"/>
    </row>
    <row r="5651" spans="12:21" x14ac:dyDescent="0.3">
      <c r="L5651"/>
      <c r="N5651"/>
      <c r="U5651"/>
    </row>
    <row r="5652" spans="12:21" x14ac:dyDescent="0.3">
      <c r="L5652"/>
      <c r="N5652"/>
      <c r="U5652"/>
    </row>
    <row r="5653" spans="12:21" x14ac:dyDescent="0.3">
      <c r="L5653"/>
      <c r="N5653"/>
      <c r="U5653"/>
    </row>
    <row r="5654" spans="12:21" x14ac:dyDescent="0.3">
      <c r="L5654"/>
      <c r="N5654"/>
      <c r="U5654"/>
    </row>
    <row r="5655" spans="12:21" x14ac:dyDescent="0.3">
      <c r="L5655"/>
      <c r="N5655"/>
      <c r="U5655"/>
    </row>
    <row r="5656" spans="12:21" x14ac:dyDescent="0.3">
      <c r="L5656"/>
      <c r="N5656"/>
      <c r="U5656"/>
    </row>
    <row r="5657" spans="12:21" x14ac:dyDescent="0.3">
      <c r="L5657"/>
      <c r="N5657"/>
      <c r="U5657"/>
    </row>
    <row r="5658" spans="12:21" x14ac:dyDescent="0.3">
      <c r="L5658"/>
      <c r="N5658"/>
      <c r="U5658"/>
    </row>
    <row r="5659" spans="12:21" x14ac:dyDescent="0.3">
      <c r="L5659"/>
      <c r="N5659"/>
      <c r="U5659"/>
    </row>
    <row r="5660" spans="12:21" x14ac:dyDescent="0.3">
      <c r="L5660"/>
      <c r="N5660"/>
      <c r="U5660"/>
    </row>
    <row r="5661" spans="12:21" x14ac:dyDescent="0.3">
      <c r="L5661"/>
      <c r="N5661"/>
      <c r="U5661"/>
    </row>
    <row r="5662" spans="12:21" x14ac:dyDescent="0.3">
      <c r="L5662"/>
      <c r="N5662"/>
      <c r="U5662"/>
    </row>
    <row r="5663" spans="12:21" x14ac:dyDescent="0.3">
      <c r="L5663"/>
      <c r="N5663"/>
      <c r="U5663"/>
    </row>
    <row r="5664" spans="12:21" x14ac:dyDescent="0.3">
      <c r="L5664"/>
      <c r="N5664"/>
      <c r="U5664"/>
    </row>
    <row r="5665" spans="12:21" x14ac:dyDescent="0.3">
      <c r="L5665"/>
      <c r="N5665"/>
      <c r="U5665"/>
    </row>
    <row r="5666" spans="12:21" x14ac:dyDescent="0.3">
      <c r="L5666"/>
      <c r="N5666"/>
      <c r="U5666"/>
    </row>
    <row r="5667" spans="12:21" x14ac:dyDescent="0.3">
      <c r="L5667"/>
      <c r="N5667"/>
      <c r="U5667"/>
    </row>
    <row r="5668" spans="12:21" x14ac:dyDescent="0.3">
      <c r="L5668"/>
      <c r="N5668"/>
      <c r="U5668"/>
    </row>
    <row r="5669" spans="12:21" x14ac:dyDescent="0.3">
      <c r="L5669"/>
      <c r="N5669"/>
      <c r="U5669"/>
    </row>
    <row r="5670" spans="12:21" x14ac:dyDescent="0.3">
      <c r="L5670"/>
      <c r="N5670"/>
      <c r="U5670"/>
    </row>
    <row r="5671" spans="12:21" x14ac:dyDescent="0.3">
      <c r="L5671"/>
      <c r="N5671"/>
      <c r="U5671"/>
    </row>
    <row r="5672" spans="12:21" x14ac:dyDescent="0.3">
      <c r="L5672"/>
      <c r="N5672"/>
      <c r="U5672"/>
    </row>
    <row r="5673" spans="12:21" x14ac:dyDescent="0.3">
      <c r="L5673"/>
      <c r="N5673"/>
      <c r="U5673"/>
    </row>
    <row r="5674" spans="12:21" x14ac:dyDescent="0.3">
      <c r="L5674"/>
      <c r="N5674"/>
      <c r="U5674"/>
    </row>
    <row r="5675" spans="12:21" x14ac:dyDescent="0.3">
      <c r="L5675"/>
      <c r="N5675"/>
      <c r="U5675"/>
    </row>
    <row r="5676" spans="12:21" x14ac:dyDescent="0.3">
      <c r="L5676"/>
      <c r="N5676"/>
      <c r="U5676"/>
    </row>
    <row r="5677" spans="12:21" x14ac:dyDescent="0.3">
      <c r="L5677"/>
      <c r="N5677"/>
      <c r="U5677"/>
    </row>
    <row r="5678" spans="12:21" x14ac:dyDescent="0.3">
      <c r="L5678"/>
      <c r="N5678"/>
      <c r="U5678"/>
    </row>
    <row r="5679" spans="12:21" x14ac:dyDescent="0.3">
      <c r="L5679"/>
      <c r="N5679"/>
      <c r="U5679"/>
    </row>
    <row r="5680" spans="12:21" x14ac:dyDescent="0.3">
      <c r="L5680"/>
      <c r="N5680"/>
      <c r="U5680"/>
    </row>
    <row r="5681" spans="12:21" x14ac:dyDescent="0.3">
      <c r="L5681"/>
      <c r="N5681"/>
      <c r="U5681"/>
    </row>
    <row r="5682" spans="12:21" x14ac:dyDescent="0.3">
      <c r="L5682"/>
      <c r="N5682"/>
      <c r="U5682"/>
    </row>
    <row r="5683" spans="12:21" x14ac:dyDescent="0.3">
      <c r="L5683"/>
      <c r="N5683"/>
      <c r="U5683"/>
    </row>
    <row r="5684" spans="12:21" x14ac:dyDescent="0.3">
      <c r="L5684"/>
      <c r="N5684"/>
      <c r="U5684"/>
    </row>
    <row r="5685" spans="12:21" x14ac:dyDescent="0.3">
      <c r="L5685"/>
      <c r="N5685"/>
      <c r="U5685"/>
    </row>
    <row r="5686" spans="12:21" x14ac:dyDescent="0.3">
      <c r="L5686"/>
      <c r="N5686"/>
      <c r="U5686"/>
    </row>
    <row r="5687" spans="12:21" x14ac:dyDescent="0.3">
      <c r="L5687"/>
      <c r="N5687"/>
      <c r="U5687"/>
    </row>
    <row r="5688" spans="12:21" x14ac:dyDescent="0.3">
      <c r="L5688"/>
      <c r="N5688"/>
      <c r="U5688"/>
    </row>
    <row r="5689" spans="12:21" x14ac:dyDescent="0.3">
      <c r="L5689"/>
      <c r="N5689"/>
      <c r="U5689"/>
    </row>
    <row r="5690" spans="12:21" x14ac:dyDescent="0.3">
      <c r="L5690"/>
      <c r="N5690"/>
      <c r="U5690"/>
    </row>
    <row r="5691" spans="12:21" x14ac:dyDescent="0.3">
      <c r="L5691"/>
      <c r="N5691"/>
      <c r="U5691"/>
    </row>
    <row r="5692" spans="12:21" x14ac:dyDescent="0.3">
      <c r="L5692"/>
      <c r="N5692"/>
      <c r="U5692"/>
    </row>
    <row r="5693" spans="12:21" x14ac:dyDescent="0.3">
      <c r="L5693"/>
      <c r="N5693"/>
      <c r="U5693"/>
    </row>
    <row r="5694" spans="12:21" x14ac:dyDescent="0.3">
      <c r="L5694"/>
      <c r="N5694"/>
      <c r="U5694"/>
    </row>
    <row r="5695" spans="12:21" x14ac:dyDescent="0.3">
      <c r="L5695"/>
      <c r="N5695"/>
      <c r="U5695"/>
    </row>
    <row r="5696" spans="12:21" x14ac:dyDescent="0.3">
      <c r="L5696"/>
      <c r="N5696"/>
      <c r="U5696"/>
    </row>
    <row r="5697" spans="12:21" x14ac:dyDescent="0.3">
      <c r="L5697"/>
      <c r="N5697"/>
      <c r="U5697"/>
    </row>
    <row r="5698" spans="12:21" x14ac:dyDescent="0.3">
      <c r="L5698"/>
      <c r="N5698"/>
      <c r="U5698"/>
    </row>
    <row r="5699" spans="12:21" x14ac:dyDescent="0.3">
      <c r="L5699"/>
      <c r="N5699"/>
      <c r="U5699"/>
    </row>
    <row r="5700" spans="12:21" x14ac:dyDescent="0.3">
      <c r="L5700"/>
      <c r="N5700"/>
      <c r="U5700"/>
    </row>
    <row r="5701" spans="12:21" x14ac:dyDescent="0.3">
      <c r="L5701"/>
      <c r="N5701"/>
      <c r="U5701"/>
    </row>
    <row r="5702" spans="12:21" x14ac:dyDescent="0.3">
      <c r="L5702"/>
      <c r="N5702"/>
      <c r="U5702"/>
    </row>
    <row r="5703" spans="12:21" x14ac:dyDescent="0.3">
      <c r="L5703"/>
      <c r="N5703"/>
      <c r="U5703"/>
    </row>
    <row r="5704" spans="12:21" x14ac:dyDescent="0.3">
      <c r="L5704"/>
      <c r="N5704"/>
      <c r="U5704"/>
    </row>
    <row r="5705" spans="12:21" x14ac:dyDescent="0.3">
      <c r="L5705"/>
      <c r="N5705"/>
      <c r="U5705"/>
    </row>
    <row r="5706" spans="12:21" x14ac:dyDescent="0.3">
      <c r="L5706"/>
      <c r="N5706"/>
      <c r="U5706"/>
    </row>
    <row r="5707" spans="12:21" x14ac:dyDescent="0.3">
      <c r="L5707"/>
      <c r="N5707"/>
      <c r="U5707"/>
    </row>
    <row r="5708" spans="12:21" x14ac:dyDescent="0.3">
      <c r="L5708"/>
      <c r="N5708"/>
      <c r="U5708"/>
    </row>
    <row r="5709" spans="12:21" x14ac:dyDescent="0.3">
      <c r="L5709"/>
      <c r="N5709"/>
      <c r="U5709"/>
    </row>
    <row r="5710" spans="12:21" x14ac:dyDescent="0.3">
      <c r="L5710"/>
      <c r="N5710"/>
      <c r="U5710"/>
    </row>
    <row r="5711" spans="12:21" x14ac:dyDescent="0.3">
      <c r="L5711"/>
      <c r="N5711"/>
      <c r="U5711"/>
    </row>
    <row r="5712" spans="12:21" x14ac:dyDescent="0.3">
      <c r="L5712"/>
      <c r="N5712"/>
      <c r="U5712"/>
    </row>
    <row r="5713" spans="12:21" x14ac:dyDescent="0.3">
      <c r="L5713"/>
      <c r="N5713"/>
      <c r="U5713"/>
    </row>
    <row r="5714" spans="12:21" x14ac:dyDescent="0.3">
      <c r="L5714"/>
      <c r="N5714"/>
      <c r="U5714"/>
    </row>
    <row r="5715" spans="12:21" x14ac:dyDescent="0.3">
      <c r="L5715"/>
      <c r="N5715"/>
      <c r="U5715"/>
    </row>
    <row r="5716" spans="12:21" x14ac:dyDescent="0.3">
      <c r="L5716"/>
      <c r="N5716"/>
      <c r="U5716"/>
    </row>
    <row r="5717" spans="12:21" x14ac:dyDescent="0.3">
      <c r="L5717"/>
      <c r="N5717"/>
      <c r="U5717"/>
    </row>
    <row r="5718" spans="12:21" x14ac:dyDescent="0.3">
      <c r="L5718"/>
      <c r="N5718"/>
      <c r="U5718"/>
    </row>
    <row r="5719" spans="12:21" x14ac:dyDescent="0.3">
      <c r="L5719"/>
      <c r="N5719"/>
      <c r="U5719"/>
    </row>
    <row r="5720" spans="12:21" x14ac:dyDescent="0.3">
      <c r="L5720"/>
      <c r="N5720"/>
      <c r="U5720"/>
    </row>
    <row r="5721" spans="12:21" x14ac:dyDescent="0.3">
      <c r="L5721"/>
      <c r="N5721"/>
      <c r="U5721"/>
    </row>
    <row r="5722" spans="12:21" x14ac:dyDescent="0.3">
      <c r="L5722"/>
      <c r="N5722"/>
      <c r="U5722"/>
    </row>
    <row r="5723" spans="12:21" x14ac:dyDescent="0.3">
      <c r="L5723"/>
      <c r="N5723"/>
      <c r="U5723"/>
    </row>
    <row r="5724" spans="12:21" x14ac:dyDescent="0.3">
      <c r="L5724"/>
      <c r="N5724"/>
      <c r="U5724"/>
    </row>
    <row r="5725" spans="12:21" x14ac:dyDescent="0.3">
      <c r="L5725"/>
      <c r="N5725"/>
      <c r="U5725"/>
    </row>
    <row r="5726" spans="12:21" x14ac:dyDescent="0.3">
      <c r="L5726"/>
      <c r="N5726"/>
      <c r="U5726"/>
    </row>
    <row r="5727" spans="12:21" x14ac:dyDescent="0.3">
      <c r="L5727"/>
      <c r="N5727"/>
      <c r="U5727"/>
    </row>
    <row r="5728" spans="12:21" x14ac:dyDescent="0.3">
      <c r="L5728"/>
      <c r="N5728"/>
      <c r="U5728"/>
    </row>
    <row r="5729" spans="12:21" x14ac:dyDescent="0.3">
      <c r="L5729"/>
      <c r="N5729"/>
      <c r="U5729"/>
    </row>
    <row r="5730" spans="12:21" x14ac:dyDescent="0.3">
      <c r="L5730"/>
      <c r="N5730"/>
      <c r="U5730"/>
    </row>
    <row r="5731" spans="12:21" x14ac:dyDescent="0.3">
      <c r="L5731"/>
      <c r="N5731"/>
      <c r="U5731"/>
    </row>
    <row r="5732" spans="12:21" x14ac:dyDescent="0.3">
      <c r="L5732"/>
      <c r="N5732"/>
      <c r="U5732"/>
    </row>
    <row r="5733" spans="12:21" x14ac:dyDescent="0.3">
      <c r="L5733"/>
      <c r="N5733"/>
      <c r="U5733"/>
    </row>
    <row r="5734" spans="12:21" x14ac:dyDescent="0.3">
      <c r="L5734"/>
      <c r="N5734"/>
      <c r="U5734"/>
    </row>
    <row r="5735" spans="12:21" x14ac:dyDescent="0.3">
      <c r="L5735"/>
      <c r="N5735"/>
      <c r="U5735"/>
    </row>
    <row r="5736" spans="12:21" x14ac:dyDescent="0.3">
      <c r="L5736"/>
      <c r="N5736"/>
      <c r="U5736"/>
    </row>
    <row r="5737" spans="12:21" x14ac:dyDescent="0.3">
      <c r="L5737"/>
      <c r="N5737"/>
      <c r="U5737"/>
    </row>
    <row r="5738" spans="12:21" x14ac:dyDescent="0.3">
      <c r="L5738"/>
      <c r="N5738"/>
      <c r="U5738"/>
    </row>
  </sheetData>
  <autoFilter ref="A1:Z326" xr:uid="{00000000-0009-0000-0000-000000000000}"/>
  <pageMargins left="0.7" right="0.7" top="0.75" bottom="0.75" header="0.3" footer="0.3"/>
  <pageSetup paperSize="9"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Viktory</dc:creator>
  <cp:lastModifiedBy>Viktory</cp:lastModifiedBy>
  <dcterms:created xsi:type="dcterms:W3CDTF">2019-09-30T12:35:06Z</dcterms:created>
  <dcterms:modified xsi:type="dcterms:W3CDTF">2019-09-30T12:36:20Z</dcterms:modified>
</cp:coreProperties>
</file>