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6720"/>
  </bookViews>
  <sheets>
    <sheet name="отчет за 2016г" sheetId="2" r:id="rId1"/>
    <sheet name="сводная" sheetId="1" r:id="rId2"/>
  </sheets>
  <definedNames>
    <definedName name="_xlnm._FilterDatabase" localSheetId="0" hidden="1">'отчет за 2016г'!$A$1:$T$434</definedName>
    <definedName name="_xlnm.Print_Area" localSheetId="0">'отчет за 2016г'!$A$1:$T$511</definedName>
  </definedNames>
  <calcPr calcId="145621"/>
</workbook>
</file>

<file path=xl/calcChain.xml><?xml version="1.0" encoding="utf-8"?>
<calcChain xmlns="http://schemas.openxmlformats.org/spreadsheetml/2006/main">
  <c r="T436" i="2" l="1"/>
  <c r="C354" i="2"/>
  <c r="M353" i="2"/>
  <c r="M352" i="2"/>
  <c r="M351" i="2"/>
  <c r="M350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T329" i="2"/>
  <c r="M329" i="2"/>
  <c r="E329" i="2"/>
  <c r="M328" i="2"/>
  <c r="M327" i="2"/>
  <c r="T326" i="2"/>
  <c r="M326" i="2"/>
  <c r="T325" i="2"/>
  <c r="T327" i="2" s="1"/>
  <c r="M325" i="2"/>
  <c r="M324" i="2"/>
  <c r="T323" i="2"/>
  <c r="M323" i="2"/>
  <c r="M322" i="2"/>
  <c r="T320" i="2"/>
  <c r="M320" i="2"/>
  <c r="M319" i="2"/>
  <c r="M318" i="2"/>
  <c r="M317" i="2"/>
  <c r="M315" i="2"/>
  <c r="M314" i="2"/>
  <c r="M313" i="2"/>
  <c r="T312" i="2"/>
  <c r="M312" i="2"/>
  <c r="T311" i="2"/>
  <c r="M311" i="2"/>
  <c r="M310" i="2"/>
  <c r="M309" i="2"/>
  <c r="M308" i="2"/>
  <c r="M307" i="2"/>
  <c r="M306" i="2"/>
  <c r="M305" i="2"/>
  <c r="M304" i="2"/>
  <c r="F292" i="2"/>
  <c r="F295" i="2" s="1"/>
  <c r="F291" i="2"/>
  <c r="F294" i="2" s="1"/>
  <c r="F290" i="2"/>
  <c r="T285" i="2"/>
  <c r="T286" i="2" s="1"/>
  <c r="F219" i="2"/>
  <c r="F218" i="2"/>
  <c r="F217" i="2"/>
  <c r="F222" i="2" s="1"/>
  <c r="F192" i="2"/>
  <c r="F190" i="2"/>
  <c r="F188" i="2"/>
  <c r="F174" i="2"/>
  <c r="F172" i="2"/>
  <c r="F173" i="2" s="1"/>
  <c r="Q130" i="2"/>
  <c r="Q125" i="2"/>
  <c r="Q8" i="2"/>
  <c r="Q4" i="2"/>
  <c r="F11" i="1"/>
  <c r="E11" i="1"/>
  <c r="D11" i="1"/>
  <c r="C11" i="1"/>
  <c r="F7" i="1"/>
  <c r="E7" i="1"/>
  <c r="D7" i="1"/>
  <c r="C7" i="1"/>
</calcChain>
</file>

<file path=xl/sharedStrings.xml><?xml version="1.0" encoding="utf-8"?>
<sst xmlns="http://schemas.openxmlformats.org/spreadsheetml/2006/main" count="5628" uniqueCount="2669">
  <si>
    <t>Отчётный период</t>
  </si>
  <si>
    <t>Подано заявок</t>
  </si>
  <si>
    <t>Заключено договоров</t>
  </si>
  <si>
    <t>Аннулировано заявок, договоров</t>
  </si>
  <si>
    <t>Заявленная мощность, кВт</t>
  </si>
  <si>
    <t>Год</t>
  </si>
  <si>
    <t>Месяц, квартал</t>
  </si>
  <si>
    <t>Январь</t>
  </si>
  <si>
    <t>Февраль</t>
  </si>
  <si>
    <t>Март</t>
  </si>
  <si>
    <t>I квартал</t>
  </si>
  <si>
    <t>Апрель</t>
  </si>
  <si>
    <t xml:space="preserve">Май 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</si>
  <si>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</si>
  <si>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</si>
  <si>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</si>
  <si>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</si>
  <si>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</si>
  <si>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</si>
  <si>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</si>
  <si>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</si>
  <si>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</si>
  <si>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</si>
  <si>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итого</t>
  </si>
  <si>
    <t>месяц</t>
  </si>
  <si>
    <t>№ п/п</t>
  </si>
  <si>
    <t>Дата подачи заявки</t>
  </si>
  <si>
    <t>Заявитель (Ф.И.О., адрес)</t>
  </si>
  <si>
    <t>Адрес</t>
  </si>
  <si>
    <t>Объект</t>
  </si>
  <si>
    <t>P,кВт</t>
  </si>
  <si>
    <t>P,кВт/U,В</t>
  </si>
  <si>
    <t>Центр питания</t>
  </si>
  <si>
    <t>№ ТУ</t>
  </si>
  <si>
    <t>Дата направления договора технологического присоединения</t>
  </si>
  <si>
    <t>Дата заключения договора технологического присоединения</t>
  </si>
  <si>
    <t>дней заключения дог</t>
  </si>
  <si>
    <t>Реквизиты договора на технологическое присоединение</t>
  </si>
  <si>
    <t>Расходы технологического присоединения согласно договора, руб</t>
  </si>
  <si>
    <t>Дата заключения договора подряда</t>
  </si>
  <si>
    <t>Фактические расходы технологического присоединения, руб. (без НДС 18%)</t>
  </si>
  <si>
    <t>дней выполнения</t>
  </si>
  <si>
    <t>Дата и номер подписания акта выполнения (акта осмотра) ТУ</t>
  </si>
  <si>
    <t>Примечание</t>
  </si>
  <si>
    <t>январь</t>
  </si>
  <si>
    <t>13.01.2015г.</t>
  </si>
  <si>
    <t>Шиманица Г.П.</t>
  </si>
  <si>
    <t>Торговая 17</t>
  </si>
  <si>
    <t>жилой дом</t>
  </si>
  <si>
    <t>15/380</t>
  </si>
  <si>
    <t>п/ст  "Н.Невинномысская"  Ф-106 КТП-217 Ф-2</t>
  </si>
  <si>
    <t>14.01.2015г.</t>
  </si>
  <si>
    <t xml:space="preserve">№ 1 от 14.01.2015г. </t>
  </si>
  <si>
    <t>___</t>
  </si>
  <si>
    <t xml:space="preserve"> № 15-1.14.01.2015г от 16.01.2015г.</t>
  </si>
  <si>
    <t>ТУ выполнено</t>
  </si>
  <si>
    <t>30.12.2014г.</t>
  </si>
  <si>
    <t>Циневич К.Н.</t>
  </si>
  <si>
    <t>Энгельса 176/ Пролетарская 17</t>
  </si>
  <si>
    <t>п/ст "Н.Невинномысская" Ф-103 ТП-14 Ф-6</t>
  </si>
  <si>
    <t>№ 2 от 14.01.2015г.</t>
  </si>
  <si>
    <t>заявка отменена</t>
  </si>
  <si>
    <t>Лановенко Ю.В.</t>
  </si>
  <si>
    <t>Коммунистическая 117</t>
  </si>
  <si>
    <t>п/ст "Тяговая" Ф-64   КТП-74, ШСН-74ш</t>
  </si>
  <si>
    <t>09.02.2015г.</t>
  </si>
  <si>
    <t xml:space="preserve">№ 3 от 09.02.2015г. </t>
  </si>
  <si>
    <t>ПКЭ</t>
  </si>
  <si>
    <t>№ 15-3 14.01.2015г от 10.11.2015г.</t>
  </si>
  <si>
    <t>19.01.2015г.</t>
  </si>
  <si>
    <t>Ярославцев С.В.</t>
  </si>
  <si>
    <t>Торговая 20</t>
  </si>
  <si>
    <t>п/ст  "Н.Невинномысская"  Ф-116 РП-5, ТП-50 Ф-3</t>
  </si>
  <si>
    <t>21.01.2015г.</t>
  </si>
  <si>
    <t>№ 4 от 21.01.2015г.</t>
  </si>
  <si>
    <t>№ 15-4 21.01.2015г  от 30.01.2015г.</t>
  </si>
  <si>
    <t>15.01.2015г.</t>
  </si>
  <si>
    <t>ЗАО "Телетекст-плюс"</t>
  </si>
  <si>
    <t>Б. Мира 25Б</t>
  </si>
  <si>
    <t>телерадиоцентр</t>
  </si>
  <si>
    <t>20/380</t>
  </si>
  <si>
    <t>п/ст " 25 Азот", яч. 8    РП-8 , ТП-224 Ф-4,9</t>
  </si>
  <si>
    <t>№ 5 от 21.01.2015г.</t>
  </si>
  <si>
    <t>№ 15-5 21.01.2015г от 03.02.2015г.</t>
  </si>
  <si>
    <t>Заузанов А.У.</t>
  </si>
  <si>
    <t>Степная 45 пом. 8,11-18</t>
  </si>
  <si>
    <t>Нежилое помещение</t>
  </si>
  <si>
    <t>30/380</t>
  </si>
  <si>
    <t xml:space="preserve">п/ст "Н.Невинномысская" Ф-117 ТП-158 Ф-1 </t>
  </si>
  <si>
    <t>26.01.2015г.</t>
  </si>
  <si>
    <t>№ 6 от 26.01.2015г.</t>
  </si>
  <si>
    <t>№ 15-6 26.01.2015г от 16.02.2015г.</t>
  </si>
  <si>
    <t>Моисеева В.П.</t>
  </si>
  <si>
    <t>Мкр. № 15</t>
  </si>
  <si>
    <t>Гараж</t>
  </si>
  <si>
    <t>5/220</t>
  </si>
  <si>
    <t>п/ст Тяговая" Ф-68 ТП-45 Ф-21</t>
  </si>
  <si>
    <t>29.01.2015г. ( с изм. от 01.06.2015г.)</t>
  </si>
  <si>
    <t>17.06.2015г.</t>
  </si>
  <si>
    <t>№ 7 от 17.06.2015г.</t>
  </si>
  <si>
    <t>№16-7 01.06.2016 от 24.03.2016</t>
  </si>
  <si>
    <t>НГКО СК ( смена собственника)</t>
  </si>
  <si>
    <t>Энгельса 111</t>
  </si>
  <si>
    <t>неж. здание</t>
  </si>
  <si>
    <t xml:space="preserve">п/ст "Н.Невинномысская" Ф-105, ТП-30 Ф-1 </t>
  </si>
  <si>
    <t>16.01.2015г.</t>
  </si>
  <si>
    <t>29.01.2015г.</t>
  </si>
  <si>
    <t>№ 15г-8 от 16.01.2015г.</t>
  </si>
  <si>
    <t>№ 15-8 16.01.2015г от 19.01.2015г.</t>
  </si>
  <si>
    <t>ИП Конько С.В.</t>
  </si>
  <si>
    <t>Гагарина 5 пом. 1,2</t>
  </si>
  <si>
    <t>нежилое помещение</t>
  </si>
  <si>
    <t>п/ст " 25 Азот", яч. 8, РП-8, ТП-27 Ф-7 ВРУ-1/2</t>
  </si>
  <si>
    <t>29.01.2015г</t>
  </si>
  <si>
    <t>№ 9 от 29.01.2015г.</t>
  </si>
  <si>
    <t>№ 15-9 29.01.2015г от 05.02.2015г.</t>
  </si>
  <si>
    <t>ООО "ТД Царицыно"</t>
  </si>
  <si>
    <t>Менделеева 66Б</t>
  </si>
  <si>
    <t>складские и оф. Пом.</t>
  </si>
  <si>
    <t>190/380</t>
  </si>
  <si>
    <t>п/ст "НГРЭС" 11ш, 47ш, КТП-70а Ф-1, ТП-70 Ф-6</t>
  </si>
  <si>
    <t>03.02.2015г</t>
  </si>
  <si>
    <t>№ 10 от 03.02.2015г</t>
  </si>
  <si>
    <t>6481.62</t>
  </si>
  <si>
    <t>22.01.2015г.</t>
  </si>
  <si>
    <t>Петросян С.Л.</t>
  </si>
  <si>
    <t>Кооперативная 160А</t>
  </si>
  <si>
    <t>ИЖС</t>
  </si>
  <si>
    <t>п/ст  "Н.Невинномысская"  Ф-115 РП-7, ТП-89 Ф-8</t>
  </si>
  <si>
    <t>№ 11 от 29.01.2015г</t>
  </si>
  <si>
    <t>№ 15-11 26.01.2015г от 02.02.2015г.</t>
  </si>
  <si>
    <t>23.01.2015г.</t>
  </si>
  <si>
    <t>Козлов В.И.</t>
  </si>
  <si>
    <t>пер. Крымский район Прачечной</t>
  </si>
  <si>
    <t>п/ст " 25 Азот", яч. 8, РП-8, ТП-6 Ф-8 ШСН-6.8</t>
  </si>
  <si>
    <t>№ 12 от 26.01.2015г</t>
  </si>
  <si>
    <t>№ 15-12 26.01.2015г от 30.01.2015г.</t>
  </si>
  <si>
    <t>30.06.2015г.</t>
  </si>
  <si>
    <t>ООО "Линар"</t>
  </si>
  <si>
    <t>Монтажная 22</t>
  </si>
  <si>
    <t>ТП-12</t>
  </si>
  <si>
    <t>850/6000</t>
  </si>
  <si>
    <t>п/ст " 25 Азот", яч. 8, РП-8 яч.6, КТП-254 яч. 3</t>
  </si>
  <si>
    <t>30.06.2015г. С изм. от 08.10.2015г</t>
  </si>
  <si>
    <t>01.07.2015г.</t>
  </si>
  <si>
    <t>№ 13 от 01.07.2015г.</t>
  </si>
  <si>
    <t>№ К12.6.04-652 от 05.11.2015г Ростехнадзор</t>
  </si>
  <si>
    <t>Шульгинов А.М.</t>
  </si>
  <si>
    <t>пер. Кожедуба 23</t>
  </si>
  <si>
    <t>п/ст Н.Невинномысская" Ф-115, РП-7, ТП-33 Ф-4</t>
  </si>
  <si>
    <t>28.01.2015г.</t>
  </si>
  <si>
    <t>№ 14 от 28.01.2015г</t>
  </si>
  <si>
    <t>№ 15-14 28.01.2015г от 27.04.2015г.</t>
  </si>
  <si>
    <t>27.01.2015г.</t>
  </si>
  <si>
    <t>ИП Даниелян Г.А.</t>
  </si>
  <si>
    <t>Федько 44</t>
  </si>
  <si>
    <t>минипекарня</t>
  </si>
  <si>
    <t>п/ст "КПФ" Ф-66, КТП-67 Ф-1</t>
  </si>
  <si>
    <t>№ 15 от 29.01.2015г</t>
  </si>
  <si>
    <t>№ 15-15 29.01.2015г от 13.11.2015г.</t>
  </si>
  <si>
    <t>ИП Каландин И.В.              (смена собственника)</t>
  </si>
  <si>
    <t>Гагарина 21В пом. 1-3,4-6</t>
  </si>
  <si>
    <t>неж. Помещение</t>
  </si>
  <si>
    <t>письмо пол.16.02.2015г.</t>
  </si>
  <si>
    <t>ООО "Империал"          (смена собственника)</t>
  </si>
  <si>
    <t>Ленина 7</t>
  </si>
  <si>
    <t>спорт. Озд. Комплекс</t>
  </si>
  <si>
    <t>п/ст "Н.Невинномысская" Ф-103, КТП-201 Ф-3</t>
  </si>
  <si>
    <t>№ 15г-17 от 26.01.2015г.</t>
  </si>
  <si>
    <t>№ 15-17 26.01.2015г от 30.01.2015г.</t>
  </si>
  <si>
    <t>кафе-магазин</t>
  </si>
  <si>
    <t>№ 15г-18 от 26.01.2015г.</t>
  </si>
  <si>
    <t>№ 15-18 26.01.2015г от 30.01.2015г.</t>
  </si>
  <si>
    <t>Дудченко А.В.</t>
  </si>
  <si>
    <t>Свободы 26</t>
  </si>
  <si>
    <t>п/ст "Н.Невинномысская" Ф-115 КТП-162 Ф-2</t>
  </si>
  <si>
    <t>03.02.2015г.</t>
  </si>
  <si>
    <t>№ 19 от 03.02.2015г</t>
  </si>
  <si>
    <t>№ 15-19 03.02.2015г от 24.02.2015г.</t>
  </si>
  <si>
    <t>Тулиев А.В.</t>
  </si>
  <si>
    <t>Толстого 46А</t>
  </si>
  <si>
    <t>п/ст Н.Невинномысская" Ф-115, РП-7, ТП-121 Ф-5</t>
  </si>
  <si>
    <t>№ 20 от 03.02.2015г</t>
  </si>
  <si>
    <t>№ 15-20 03.02.2015г от 24.02.2015г.</t>
  </si>
  <si>
    <t>Кожин О.В.</t>
  </si>
  <si>
    <t>Каштановая 2В</t>
  </si>
  <si>
    <t>п/ст Н.Невинномысская" Ф-103, ТП-225 Ф-4</t>
  </si>
  <si>
    <t>№ 21 от 09.02.2015г</t>
  </si>
  <si>
    <t>№ 15-21 09.02.2015г от 14.05.2015г.</t>
  </si>
  <si>
    <t>30.01.2015г.</t>
  </si>
  <si>
    <t>Семенов Д.В.</t>
  </si>
  <si>
    <t>Дружбы 106</t>
  </si>
  <si>
    <t>п/ст "Почтовая" яч.4, ТП-120 Ф-6</t>
  </si>
  <si>
    <t>04.02.2015г.</t>
  </si>
  <si>
    <t xml:space="preserve">№ 22 от 04.02.2015г. </t>
  </si>
  <si>
    <t>№ 15-22 04.02.2015г от 10.02.2015г.</t>
  </si>
  <si>
    <t>февраль</t>
  </si>
  <si>
    <t>02.02.2015г.</t>
  </si>
  <si>
    <t>Дыба О.В.</t>
  </si>
  <si>
    <t>пер. Береговой 41</t>
  </si>
  <si>
    <t>п/ст "Н.Невинномысская" Ф-107,  КТП-236 Ф-5</t>
  </si>
  <si>
    <t>№ 23 от 09.02.2015г.</t>
  </si>
  <si>
    <t>№ 15-23 09.02.2015г от 16.02.2015г.</t>
  </si>
  <si>
    <t>ООО "СК"СМП-205"  (смена собственника)</t>
  </si>
  <si>
    <t>Баумана 21</t>
  </si>
  <si>
    <t>главный корпус</t>
  </si>
  <si>
    <t>132/380</t>
  </si>
  <si>
    <t>п/ст "НГРЭС" РП-4           ТП-96 Ф-3</t>
  </si>
  <si>
    <t>05.02.2015г.</t>
  </si>
  <si>
    <t>№ 15-24 от 05.02.2015г.</t>
  </si>
  <si>
    <t>№ 15-24 05.02.2015г от 06.02.2015г.</t>
  </si>
  <si>
    <t>Камова С.А.          (смена собственника)</t>
  </si>
  <si>
    <t>Степная 61</t>
  </si>
  <si>
    <t>столярный цех</t>
  </si>
  <si>
    <t>п/ст "Тяговая" ТП-124 Ф-11</t>
  </si>
  <si>
    <t>№ 15-25 от 30.01.2015г.</t>
  </si>
  <si>
    <t>№ 15-25 05.02.2015г от 04.02.2015г.</t>
  </si>
  <si>
    <t>Зимина Е.В.           (смена собственника)</t>
  </si>
  <si>
    <t>Менделеева 20 кв. 22,23</t>
  </si>
  <si>
    <t>неж. помещения</t>
  </si>
  <si>
    <t>п/ст "25 Азот" яч.8, РП-8 яч.13, ТП-5 Ф-2</t>
  </si>
  <si>
    <t>06.02.2015г.</t>
  </si>
  <si>
    <t>№ 15-26 06.02.2015г от 09.02.2015г.</t>
  </si>
  <si>
    <t>Хорошилова А.В.</t>
  </si>
  <si>
    <t>Гагарина 23В</t>
  </si>
  <si>
    <t>нежилые пом.</t>
  </si>
  <si>
    <t>п/ст "25 Азот" ТП-45 Ф-18</t>
  </si>
  <si>
    <t>№ 15-27 06.02.2015г от 12.02.2015г.</t>
  </si>
  <si>
    <t>11.02.2015г.</t>
  </si>
  <si>
    <t>Колюбаев Е.Н.</t>
  </si>
  <si>
    <t>район ост. Зеленый мыс</t>
  </si>
  <si>
    <t>465/380</t>
  </si>
  <si>
    <t>26.02.2015г.</t>
  </si>
  <si>
    <t>12.02.2015г.</t>
  </si>
  <si>
    <t>Гуринович Т.В.             (смена собственника0</t>
  </si>
  <si>
    <t>Менделеева 26 пом.8-11</t>
  </si>
  <si>
    <t>4,5/220</t>
  </si>
  <si>
    <t>п/ст "25 Азот" яч.8, РП-8 яч8, ТП-8 Ф-8</t>
  </si>
  <si>
    <t>16.02.2015г.</t>
  </si>
  <si>
    <t>30.03.2015г.</t>
  </si>
  <si>
    <t>№ 15г-29 от 30.03.2015г.</t>
  </si>
  <si>
    <t>№ 15-29 16.02.2015г от 27.10.2015</t>
  </si>
  <si>
    <t>Джафарадзе Э.Л.           (смена собственника)</t>
  </si>
  <si>
    <t>Советская 25 пом. 7-9,42-45</t>
  </si>
  <si>
    <t>3/220</t>
  </si>
  <si>
    <t>п/ст "Н.Невинномысская" Ф-103, ТП-14 Ф11</t>
  </si>
  <si>
    <t>Фатеева Т.С.</t>
  </si>
  <si>
    <t>Магистральная 2Б</t>
  </si>
  <si>
    <t>п/ст "Н.Невинномысская" Ф-115 КТП-192 Ф-5</t>
  </si>
  <si>
    <t>25.02.2015г.</t>
  </si>
  <si>
    <t xml:space="preserve">№ 31 от 25.02.2015г. </t>
  </si>
  <si>
    <t>№ 15-31 25.02.2015г от 10.03.2015г.</t>
  </si>
  <si>
    <t>Корниенко И.Н.</t>
  </si>
  <si>
    <t>Водопроводная 345 кв. 37</t>
  </si>
  <si>
    <t>п/ст "Н.Невинномысская" Ф-115 ТП-72 Ф-25</t>
  </si>
  <si>
    <t>№ 32 от 25.02.2015г.</t>
  </si>
  <si>
    <t>№ 15-32 25.02.2015г от 22.05.2015г.</t>
  </si>
  <si>
    <t>ЗАО "Тандер"</t>
  </si>
  <si>
    <t>Степная 14 пом. 1-40</t>
  </si>
  <si>
    <t>55/380</t>
  </si>
  <si>
    <t>п/ст "Тяговая" Ф-62        ТП-13 Ф-1,5</t>
  </si>
  <si>
    <t>05.06.2015г.</t>
  </si>
  <si>
    <t>№ 33 от 05.06.2015г.</t>
  </si>
  <si>
    <t>рек. КЛ</t>
  </si>
  <si>
    <t>№ 15-33 25.02.2015г от 06.10.2015г.</t>
  </si>
  <si>
    <t>17.02.2015г.</t>
  </si>
  <si>
    <t>ОАО "МТС"</t>
  </si>
  <si>
    <t>район ул. Белово 6</t>
  </si>
  <si>
    <t>баз. Станция сот. Связи</t>
  </si>
  <si>
    <t>14/380</t>
  </si>
  <si>
    <t>п/ст "Тяговая" Ф-65        ТП-15 Ф-5</t>
  </si>
  <si>
    <t>03.04.2015г.</t>
  </si>
  <si>
    <t>20.07.2015г.</t>
  </si>
  <si>
    <t>№ 34 от 20.07.2015г</t>
  </si>
  <si>
    <t>Райцекас Н.А.</t>
  </si>
  <si>
    <t>Круговая 65Б</t>
  </si>
  <si>
    <t xml:space="preserve">п/ст "Н.Невинномысская" Ф-114, ТП-220 Ф-12 </t>
  </si>
  <si>
    <t>03.03.2015г.</t>
  </si>
  <si>
    <t>№ 35 от 03.03.2015г.</t>
  </si>
  <si>
    <t>17.02.2015г</t>
  </si>
  <si>
    <t>Глянцев В.Ю.</t>
  </si>
  <si>
    <t>Толстого 46</t>
  </si>
  <si>
    <t>18.02.2015г</t>
  </si>
  <si>
    <t>18.02.2015г.</t>
  </si>
  <si>
    <t>№ 36 от 18.02.2015г.</t>
  </si>
  <si>
    <t>№ 15-36 18.02.2015г от 24.02.2015г.</t>
  </si>
  <si>
    <t>19.02.2015г.</t>
  </si>
  <si>
    <t>Чемшит А.А.</t>
  </si>
  <si>
    <t>Советская 3</t>
  </si>
  <si>
    <t>п/ст "Н.Невинномысская" Ф-105, РП-5, ТП-122 Ф-3</t>
  </si>
  <si>
    <t>20.02.2015г.</t>
  </si>
  <si>
    <t>№ 37 от 20.02.2015г.</t>
  </si>
  <si>
    <t>№ 15-27 20.02.2015г от 25.02.2015г.</t>
  </si>
  <si>
    <t>Каращан И.А.</t>
  </si>
  <si>
    <t>Тургенева 6Б</t>
  </si>
  <si>
    <t>п/ст "НГРЭС" 11ШАБ,   РП-4, ТП-146 Ф-6</t>
  </si>
  <si>
    <t>№ 38 от 26.02.2015г.</t>
  </si>
  <si>
    <t>№ 15-38 26.02.2015г от 02.03.2015г.</t>
  </si>
  <si>
    <t>Чухлеб А.В.</t>
  </si>
  <si>
    <t>Донская 28</t>
  </si>
  <si>
    <t>п/ст "Н.Невинномысская" Ф-115, КТП-162 Ф-2</t>
  </si>
  <si>
    <t>№ 39 от 26.02.2015г.</t>
  </si>
  <si>
    <t>№ 39- 26.02.2015г от 02.03.2015г.</t>
  </si>
  <si>
    <t>24.02.2015г.</t>
  </si>
  <si>
    <t>Бянкин В.Г.</t>
  </si>
  <si>
    <t>Дружбы 61</t>
  </si>
  <si>
    <t>п/ст "КПФ" Ф-66, КТП-189 Ф-3</t>
  </si>
  <si>
    <t>10.03.2015г.</t>
  </si>
  <si>
    <t>12.03.2015г.</t>
  </si>
  <si>
    <t>№ 40 от 12.03.2015г.</t>
  </si>
  <si>
    <t>№ 15-40 10.03.2015г от 12.08.2015</t>
  </si>
  <si>
    <t>ООО "РЭУ-5"         (смена собственника)</t>
  </si>
  <si>
    <t>Шевченко 10а</t>
  </si>
  <si>
    <t>слесарные мастерские</t>
  </si>
  <si>
    <t>1/380</t>
  </si>
  <si>
    <t>п/ст "КПФ" Ф-61, РП "Пошор"яч.12,ТП-207 Ф-7</t>
  </si>
  <si>
    <t>27.02.2015г.</t>
  </si>
  <si>
    <t>№ 15г-41 от 12.03.2015г.</t>
  </si>
  <si>
    <t>№ 15-41 10.03.2015г от 13.03.2015</t>
  </si>
  <si>
    <t>март</t>
  </si>
  <si>
    <t>02.03.2015г.</t>
  </si>
  <si>
    <t>Шевцова Л.Н.</t>
  </si>
  <si>
    <t>Свободы 10</t>
  </si>
  <si>
    <t>п/ст "Н.Невинномысская" Ф-115, КТП-162 Ф-3</t>
  </si>
  <si>
    <t>04.03.2015г.</t>
  </si>
  <si>
    <t xml:space="preserve">№ 42 от 04.03.2015г. </t>
  </si>
  <si>
    <t>06.03.2015г.</t>
  </si>
  <si>
    <t>Дружбы 102</t>
  </si>
  <si>
    <t>№ 43 от 10.03.2015г.</t>
  </si>
  <si>
    <t>511.71</t>
  </si>
  <si>
    <t>№ 15-43 10.03.2015г от 11.03.2015г.</t>
  </si>
  <si>
    <t>05.03.2015г</t>
  </si>
  <si>
    <t>Старинин В.В.</t>
  </si>
  <si>
    <t>Кооперативная 209</t>
  </si>
  <si>
    <t>п/ст "Н.Невинномысская" Ф-115, РП-7, ТП-89 Ф-15</t>
  </si>
  <si>
    <t>11.03.2015г.</t>
  </si>
  <si>
    <t>№ 44 от 11.03.2015г.</t>
  </si>
  <si>
    <t>№ 15-44 11.03.2015г от 26.03.2015г.</t>
  </si>
  <si>
    <t>Богдасарян С.М.</t>
  </si>
  <si>
    <t>Достоевского 6</t>
  </si>
  <si>
    <t>п/ст "Н.Невинномысская" Ф-115, РП-7, ТП-89 Ф-8</t>
  </si>
  <si>
    <t>16.03.2015г.</t>
  </si>
  <si>
    <t>24.03.2015г.</t>
  </si>
  <si>
    <t>№ 45 от 16.03.2015г.</t>
  </si>
  <si>
    <t>№ 15-45 16.03.2015г от 31.03.2015г.</t>
  </si>
  <si>
    <t>17.03.2015г.</t>
  </si>
  <si>
    <t>Панасенко Д.Ю.</t>
  </si>
  <si>
    <t>Невинномысская 92</t>
  </si>
  <si>
    <t>п/ст "КПФ" Ф-66, КТП-67 Ф-2</t>
  </si>
  <si>
    <t>26.03.2015г.</t>
  </si>
  <si>
    <t>02.04.2015г.</t>
  </si>
  <si>
    <t>№ 46 от 02.04.2015г.</t>
  </si>
  <si>
    <t>№ 15-46 26.03.2015г от 06.11.2015г.</t>
  </si>
  <si>
    <t>18.03.2015г.</t>
  </si>
  <si>
    <t>НОО "Вольное казачество Кубани"</t>
  </si>
  <si>
    <t>Школьная 63</t>
  </si>
  <si>
    <t>п/ст "Н.Невинномысская" Ф-116, РП-54, ТП-50 Ф-8</t>
  </si>
  <si>
    <t>14.04.2015г.</t>
  </si>
  <si>
    <t>№ 47 от 14.04.2015г.</t>
  </si>
  <si>
    <t>№ 15-47 26.03.2015г от 20.07.2015г</t>
  </si>
  <si>
    <t>Волкова Р.И.</t>
  </si>
  <si>
    <t>Социалистическая 25</t>
  </si>
  <si>
    <t>п/ст "Н.Невинномысская" Ф- 107    ТП-227 Ф-8</t>
  </si>
  <si>
    <t>20.03.2015г.</t>
  </si>
  <si>
    <t>№ 48 от 20.03.2015г.</t>
  </si>
  <si>
    <t>№ 15-48 20.03.2015г от 24.03.2015г.</t>
  </si>
  <si>
    <t>19.03.2015г.</t>
  </si>
  <si>
    <t>Петрова О.Г.</t>
  </si>
  <si>
    <t>Западная 15Б</t>
  </si>
  <si>
    <t>п/ст "Почтовая" яч.4, КТП-274 Ф-1</t>
  </si>
  <si>
    <t>№ 49 от 02.04.2015г.</t>
  </si>
  <si>
    <t>№ 15-49 30.03.2015г от 13.04.2015г.</t>
  </si>
  <si>
    <t>Самофалов С.А.</t>
  </si>
  <si>
    <t>Трудовая 81Д</t>
  </si>
  <si>
    <t>п/ст "Н.Невинномысская" Ф-106  КТП-217 Ф-3</t>
  </si>
  <si>
    <t>23.03.2015г.</t>
  </si>
  <si>
    <t>№ 50 от 23.03.2015г.</t>
  </si>
  <si>
    <t>№ 15-50 23.03.2015г от 25.03.2015г.</t>
  </si>
  <si>
    <t>ООО "Империал"</t>
  </si>
  <si>
    <t>район Б.Мира 30</t>
  </si>
  <si>
    <t>стройплощадка Загса</t>
  </si>
  <si>
    <t>250/6000</t>
  </si>
  <si>
    <t>п/ст "Тяговая" Ф-68, Ф-61, РП-2, ТП-298</t>
  </si>
  <si>
    <t>06.04.2015г.</t>
  </si>
  <si>
    <t>№ 51 от 06.04.2015г.</t>
  </si>
  <si>
    <t>ИП Острянов А.С.</t>
  </si>
  <si>
    <t>район ж/д №24 по ул. Невинномысская</t>
  </si>
  <si>
    <t>стройплощадка торгового павильона</t>
  </si>
  <si>
    <t>п/ст "КПФ" Ф-66, ТП-180 Ф-4</t>
  </si>
  <si>
    <t>№ 52 от 24.03.2015г.</t>
  </si>
  <si>
    <t>№ 15-52 24.03.2015г от 27.03.2015г.</t>
  </si>
  <si>
    <t>Кузьменко С.Г.</t>
  </si>
  <si>
    <t>Степная 16Г</t>
  </si>
  <si>
    <t>стройплощадка магазина</t>
  </si>
  <si>
    <t>07.04.2015г.</t>
  </si>
  <si>
    <t>31.03.2015г.</t>
  </si>
  <si>
    <t>№ 53 от 31.03.2015г.</t>
  </si>
  <si>
    <t>№ 15-53 31.03.2015г от 05.08.2015г</t>
  </si>
  <si>
    <t>Гольцев В.А.</t>
  </si>
  <si>
    <t>Пятигорская 38А</t>
  </si>
  <si>
    <t>п/ст "Н.Невинномысская" Ф-115 КТП-161 Ф-3</t>
  </si>
  <si>
    <t>01.04.2015г.</t>
  </si>
  <si>
    <t>№ 54 от 01.04.2015г.</t>
  </si>
  <si>
    <t>№ 15-54 01.04.2015г от 03.04.2015г</t>
  </si>
  <si>
    <t>ИП Гордиенко В.О.</t>
  </si>
  <si>
    <t>Линейная 111</t>
  </si>
  <si>
    <t>Гаражи</t>
  </si>
  <si>
    <t>п/ст "Тяговая" Ф-65,    ТП-63 Ф-3 ШСН-63.3</t>
  </si>
  <si>
    <t>№ 55 от 31.03.2015г.</t>
  </si>
  <si>
    <t>№ 15-55 31.03.2015г от 10.04.2015г</t>
  </si>
  <si>
    <t>Подогова Е.И.</t>
  </si>
  <si>
    <t>Отрадная 35</t>
  </si>
  <si>
    <t>Жилой дом</t>
  </si>
  <si>
    <t>17/380</t>
  </si>
  <si>
    <t>письмо  (проект)</t>
  </si>
  <si>
    <t>апрель</t>
  </si>
  <si>
    <t>Арабаджи Т.И.</t>
  </si>
  <si>
    <t>Западная 37А</t>
  </si>
  <si>
    <t>п/ст "Почтовая" яч.4, КТП-262 Ф-4</t>
  </si>
  <si>
    <t>15.04.2015г.</t>
  </si>
  <si>
    <t>№ 57 от 15.04.2015г.</t>
  </si>
  <si>
    <t>№ 15-57 15.04.2015г от 30.06.2015</t>
  </si>
  <si>
    <t>Голоднова Е.В.</t>
  </si>
  <si>
    <t>Русская 98</t>
  </si>
  <si>
    <t>п/ст "Почтовая" яч.4, КТП-274 Ф-2</t>
  </si>
  <si>
    <t>№ 58 от 15.04.2015г.</t>
  </si>
  <si>
    <t>хоз. способ</t>
  </si>
  <si>
    <t>№ 15-58 15.04.2015г от 24.09.2015г.</t>
  </si>
  <si>
    <t>Булыгина О.П.</t>
  </si>
  <si>
    <t>пер. Курсавский 24</t>
  </si>
  <si>
    <t>жилой дом 1/2</t>
  </si>
  <si>
    <t>отказ в выдаче  индивидуальных ТУ (письмо)</t>
  </si>
  <si>
    <t>Волков В.В.</t>
  </si>
  <si>
    <t>Плеханова 19В</t>
  </si>
  <si>
    <t>п/ст "Н.Невинномысская" Ф-     , ТП-102 Ф-1</t>
  </si>
  <si>
    <t>№ 60 от 06.04.2015г.</t>
  </si>
  <si>
    <t>№ 15-60 06.04.2015г от 08.04.2015г.</t>
  </si>
  <si>
    <t>ИП Строев Е.Н.</t>
  </si>
  <si>
    <t>Краснопартизанская 1</t>
  </si>
  <si>
    <t>п/ст "Тяговая" Ф-68,   КТП-77 Ф-2</t>
  </si>
  <si>
    <t>19.05.2015г.</t>
  </si>
  <si>
    <t>№ 61 от 19.05.2015г.</t>
  </si>
  <si>
    <t>№ 15-61 14.04.2015г от 03.06.2015</t>
  </si>
  <si>
    <t>18.05.2015г.</t>
  </si>
  <si>
    <t>ООО "Ставропольгазстрой"</t>
  </si>
  <si>
    <t>район ул. Новая 7</t>
  </si>
  <si>
    <t>стройплощадка МКД</t>
  </si>
  <si>
    <t>188/380</t>
  </si>
  <si>
    <t>п/ст "Н.Невинномысская" Ф-114 ТП-297</t>
  </si>
  <si>
    <t>16.05.2015г.</t>
  </si>
  <si>
    <t>договор на под. от 23.04.2015г</t>
  </si>
  <si>
    <t>ТУ аннулированны</t>
  </si>
  <si>
    <t>Морозов В.Н.</t>
  </si>
  <si>
    <t>Березовая 44</t>
  </si>
  <si>
    <t>п/ст "Н.Невинномысская" Ф-103, ТП-225 Ф-6</t>
  </si>
  <si>
    <t>16.04.2015г.</t>
  </si>
  <si>
    <t>№ 63 от 16.04.2015г.</t>
  </si>
  <si>
    <t>№ 15-63 16.04.2015г от 31.08.2015г.</t>
  </si>
  <si>
    <t>Тодорчук А.В.</t>
  </si>
  <si>
    <t>Чайковского 7 секц. 10 комната 3,4,5,6</t>
  </si>
  <si>
    <t>п/ст "25 Азот" яч.8, РП-8 яч.14, ТП-3 Ф-2</t>
  </si>
  <si>
    <t>№ 64 от 16.04.2015г.</t>
  </si>
  <si>
    <t>№ 15-64 16.04.2015г от 24.07.2015г.</t>
  </si>
  <si>
    <t>08.04.2015г.</t>
  </si>
  <si>
    <t>Зао "Рокада Маркет"</t>
  </si>
  <si>
    <t>АЗК № 40</t>
  </si>
  <si>
    <t>226,4/ 6000</t>
  </si>
  <si>
    <t>08.05.2015г.</t>
  </si>
  <si>
    <t>ТУ аннулированны в связи с подачей новой заявки</t>
  </si>
  <si>
    <t>09.04.2015г.</t>
  </si>
  <si>
    <t>ИП Турок Л.В.     (смена собственника)</t>
  </si>
  <si>
    <t>Первомайская 37</t>
  </si>
  <si>
    <t>2/220</t>
  </si>
  <si>
    <t>п/ст "Тяговая" Ф-62      ТП-35 Ф-8</t>
  </si>
  <si>
    <t>13.04.2015г.</t>
  </si>
  <si>
    <t>№ 15г-66 от 16.04.2015г</t>
  </si>
  <si>
    <t>№ 15-66 13.04.2015г от 25.06.2015г.</t>
  </si>
  <si>
    <t>Левченко В.И.</t>
  </si>
  <si>
    <t>проезд Васильевский 2Б</t>
  </si>
  <si>
    <t>№ 67 от 16.04.2015г.</t>
  </si>
  <si>
    <t>№ 15-67 16.04.2015г от 21.05.2015г.</t>
  </si>
  <si>
    <t>ИП Володина С.С.</t>
  </si>
  <si>
    <t>пер. Курчатова 26А</t>
  </si>
  <si>
    <t>п/ст "Тяговая" Ф-62, ТП-118 Ф-9</t>
  </si>
  <si>
    <t>20.04.2015г.</t>
  </si>
  <si>
    <t>№ 68 от 20.04.2015г.</t>
  </si>
  <si>
    <t>№ 15-68 16.04.2015г от 14.08.2015г.</t>
  </si>
  <si>
    <t>10.04.2015г.</t>
  </si>
  <si>
    <t>ООО "Алькор Ю-З"</t>
  </si>
  <si>
    <t>Гагарина 22</t>
  </si>
  <si>
    <t>46,22/380</t>
  </si>
  <si>
    <t>п/ст "25 Азот" яч.8, РП-8 яч.8, ТП-7 Ф-3</t>
  </si>
  <si>
    <t>16.04.2015г</t>
  </si>
  <si>
    <t>№ 69 от 16.04.2015г.</t>
  </si>
  <si>
    <t>№ 15-69 14.04.2015г от 28.05.2015г.</t>
  </si>
  <si>
    <t>ООО "Спортивно-технический клуб "Арсенал"</t>
  </si>
  <si>
    <t>Монтажная 1А</t>
  </si>
  <si>
    <t>отказ в выдаче индивидуальныых ТУ (письмо)</t>
  </si>
  <si>
    <t>Губин-Стальский И.Г.</t>
  </si>
  <si>
    <t>Некрасова 18</t>
  </si>
  <si>
    <t>отказ в выдаче ТУ (письмо), отсутствие документов</t>
  </si>
  <si>
    <t>Крыжановская Т.В.</t>
  </si>
  <si>
    <t>Дружбы 73</t>
  </si>
  <si>
    <t>п/ст "КПФ" Ф-66, ТП-180, КТП-189 Ф-5</t>
  </si>
  <si>
    <t>№ 72 от 16.04.2015г.</t>
  </si>
  <si>
    <t>№ 15-72 16.04.2015г от 22.04.2015г.</t>
  </si>
  <si>
    <t>Завезенова И.В.</t>
  </si>
  <si>
    <t>Свободы 27</t>
  </si>
  <si>
    <t>№ 73 от 16.04.2015г.</t>
  </si>
  <si>
    <t>№ 15-73 16.04.2015г от 22.04.2015г.</t>
  </si>
  <si>
    <t>Свободы 27А</t>
  </si>
  <si>
    <t>№ 74 от 16.04.2015г.</t>
  </si>
  <si>
    <t>№ 15-74 16.04.2015г от 22.04.2015г.</t>
  </si>
  <si>
    <t>Свободы 25А</t>
  </si>
  <si>
    <t>№ 75 от 16.04.2015г.</t>
  </si>
  <si>
    <t>№ 15-75 16.04.2015г от 22.04.2015г.</t>
  </si>
  <si>
    <t>ИП Каращан И.А.</t>
  </si>
  <si>
    <t>район ул. Дунаевского</t>
  </si>
  <si>
    <t>стройплощадка обувного магазина</t>
  </si>
  <si>
    <t>п/ст "Н.Невинномысская" Ф-115 ТП-89 Ф-3</t>
  </si>
  <si>
    <t>№ 76 от 16.04.2015г.</t>
  </si>
  <si>
    <t>682.80</t>
  </si>
  <si>
    <t>№ 15-76 16.04.2015г от 27.04.2015г.</t>
  </si>
  <si>
    <t>Анапиева А.И.       (смена собственника)</t>
  </si>
  <si>
    <t>Ленина 40 Калинина 36</t>
  </si>
  <si>
    <t>п/ст "Н.Невинномысская" Ф-115 ТП-158 Ф-2</t>
  </si>
  <si>
    <t>№ 15г-77 от 20.04.2015г.</t>
  </si>
  <si>
    <t>№ 15-77 20.04.2015г от 24.04.2015г.</t>
  </si>
  <si>
    <t>ИП Гагарина О.Ф. (смена собственника)</t>
  </si>
  <si>
    <t>Гагарина 30 пом. 1,2</t>
  </si>
  <si>
    <t>п/ст "Тяговая" Ф-66, ТП-44 Ф-5, ВРУ-1/2</t>
  </si>
  <si>
    <t>№ 15г-78 от 20.04.2015г.</t>
  </si>
  <si>
    <t>№ 15-78 20.04.2015г от 24.04.2015г.</t>
  </si>
  <si>
    <t>ООО "Главстрой"</t>
  </si>
  <si>
    <t>101-й Микрорайон</t>
  </si>
  <si>
    <t>хоз. Быт. сооружение</t>
  </si>
  <si>
    <t>24.04.2015г.</t>
  </si>
  <si>
    <t>ТУ анулированно</t>
  </si>
  <si>
    <t>Суров А.А.</t>
  </si>
  <si>
    <t>Рабочая 3А</t>
  </si>
  <si>
    <t>п/ст "Ж/д" яч.12, ТП-47 Ф-3</t>
  </si>
  <si>
    <t>28.04.2015г.</t>
  </si>
  <si>
    <t>№ 80 от 28.04.2015г.</t>
  </si>
  <si>
    <t>№ 15-80 28.04.2015г от 22.05.2015г.</t>
  </si>
  <si>
    <t>17.04.2015г.</t>
  </si>
  <si>
    <t>ИП Кобитович Э.С.</t>
  </si>
  <si>
    <t>ул. Энгельса район киоска "Союзпечать"</t>
  </si>
  <si>
    <t>нес. Торг. Объект</t>
  </si>
  <si>
    <t>п/ст "Тяговая" Ф-63 ТП-214 Ф-10</t>
  </si>
  <si>
    <t>№ 81 от 24.04.2015г.</t>
  </si>
  <si>
    <t>170.57</t>
  </si>
  <si>
    <t>№ 15-81 24.04.2015г от 28.05.2015г.</t>
  </si>
  <si>
    <t>22.04.2015г.</t>
  </si>
  <si>
    <t>Полюдова Ю.Ю.</t>
  </si>
  <si>
    <t>Трудовая 81В</t>
  </si>
  <si>
    <t>п/ст "Н.Невинномысская" Ф-106 КТП-217 Ф-3</t>
  </si>
  <si>
    <t>05.05.2015г.</t>
  </si>
  <si>
    <t>№ 82 от 05.05.2015г.</t>
  </si>
  <si>
    <t>№ 15-82 05.05.2015г от 20.07.2015г</t>
  </si>
  <si>
    <t>23.04.2015г.</t>
  </si>
  <si>
    <t>Переплетко К.В.</t>
  </si>
  <si>
    <t>Магистральная 1В</t>
  </si>
  <si>
    <t>п/ст "Н.Невинномысская" Ф-115 ТП-192 Ф-5</t>
  </si>
  <si>
    <t>№ 83 от 05.05.2015г.</t>
  </si>
  <si>
    <t>№ 15-83 05.05.2015г от 20.07.2015г</t>
  </si>
  <si>
    <t>Кузьмин В.В.</t>
  </si>
  <si>
    <t>Социалистическая 8А</t>
  </si>
  <si>
    <t>п/ст "Н.Невинномысская" Ф-107 ТП-227 Ф-8</t>
  </si>
  <si>
    <t>№ 84 от 05.05.2015г.</t>
  </si>
  <si>
    <t>№ 15-84 05.05.2015г от 27.08.2015г.</t>
  </si>
  <si>
    <t>Чебан Л.А.</t>
  </si>
  <si>
    <t>Луначарского 178А</t>
  </si>
  <si>
    <t>п/ст "КПФ" Ф-66, КТП-69 Ф-4</t>
  </si>
  <si>
    <t>№ 85 от 28.04.2015г.</t>
  </si>
  <si>
    <t>№ 15-85 24.04.2015г от 14.05.2015г.</t>
  </si>
  <si>
    <t>Копылова М.Н.</t>
  </si>
  <si>
    <t>Кавказская 8</t>
  </si>
  <si>
    <t>п/ст "Н.Невинномысская" Ф-116, КТП-236 Ф-2</t>
  </si>
  <si>
    <t>№ 86 от 28.04.2015г.</t>
  </si>
  <si>
    <t>№ 15-86 27.04.2015г от 22.05.2015г.</t>
  </si>
  <si>
    <t>Емельянов А.Г.</t>
  </si>
  <si>
    <t>Кубанская 4А</t>
  </si>
  <si>
    <t>п/ст "Н.Невинномысская" Ф-116, КТП-236 Ф-4</t>
  </si>
  <si>
    <t>15.05.2015г.</t>
  </si>
  <si>
    <t>№ 87 от 15.05.2015г.</t>
  </si>
  <si>
    <t>№ 15-87 28.04.2015г от 19.05.2015г.</t>
  </si>
  <si>
    <t>Сковородников А.П.</t>
  </si>
  <si>
    <t>Водопроводная 23</t>
  </si>
  <si>
    <t>п/ст "Тяговая" Ф-63 ТП-214 Ф-20</t>
  </si>
  <si>
    <t>12.05.2015г.</t>
  </si>
  <si>
    <t>28.05.2015г.</t>
  </si>
  <si>
    <t>№ 88 от 28.05.2015г.</t>
  </si>
  <si>
    <t>Шикильдина Т.А.</t>
  </si>
  <si>
    <t>Нахимова 1 пом. 1-4</t>
  </si>
  <si>
    <t>жилое помещение</t>
  </si>
  <si>
    <t>отказ в выдаче индивидуальных ТУ (письмо)</t>
  </si>
  <si>
    <t>Бобровский В.К.</t>
  </si>
  <si>
    <t>Нахимова 1 комната 5</t>
  </si>
  <si>
    <t>комната</t>
  </si>
  <si>
    <t>29.04.2015г</t>
  </si>
  <si>
    <t>Ягинская Т.Н.</t>
  </si>
  <si>
    <t>Русская 95</t>
  </si>
  <si>
    <t>13.05.2015г.</t>
  </si>
  <si>
    <t>22.05.2015г.</t>
  </si>
  <si>
    <t>№ 91 от 22.05.2015г.</t>
  </si>
  <si>
    <t>Анопкина Я.А.      (смена соьственника)</t>
  </si>
  <si>
    <t>Революционная 11</t>
  </si>
  <si>
    <t>неж. Помещение (магазин)</t>
  </si>
  <si>
    <t>№ 15г-92 от 28.05.2015г.</t>
  </si>
  <si>
    <t>01.06.2015г.</t>
  </si>
  <si>
    <t>30.04.2015г.</t>
  </si>
  <si>
    <t>Литвинова И.Г.             (смена соьственника)</t>
  </si>
  <si>
    <t>район Пугачева 12</t>
  </si>
  <si>
    <t>гараж</t>
  </si>
  <si>
    <t>п/ст "НГРЭС" 47ШАБ, РП-4 яч.7, КТП-34 Ф-4</t>
  </si>
  <si>
    <t xml:space="preserve">№ 15г-93 от </t>
  </si>
  <si>
    <t>29.04.2015г.</t>
  </si>
  <si>
    <t>Чайковского 24 этаж 1</t>
  </si>
  <si>
    <t>магазин</t>
  </si>
  <si>
    <t>80/380</t>
  </si>
  <si>
    <t>п/ст "25 Азот" РП-8 яч. 16,15, ТП-16 Ф-20,15</t>
  </si>
  <si>
    <t>дог. на подписи с 27.05.2015г.</t>
  </si>
  <si>
    <t xml:space="preserve">№ 94 от </t>
  </si>
  <si>
    <t>май</t>
  </si>
  <si>
    <t>Бессонова В.Ю.</t>
  </si>
  <si>
    <t>Отрадная 37</t>
  </si>
  <si>
    <t>п/ст "КПФ" Ф-66, КТП-189 Ф-5</t>
  </si>
  <si>
    <t>22.06.2015г.</t>
  </si>
  <si>
    <t>№ 95 от 22.06.2015г.</t>
  </si>
  <si>
    <t>Косарев Д.В.</t>
  </si>
  <si>
    <t>Каштановая 6А</t>
  </si>
  <si>
    <t>п/ст "Н.Невинномысская" Ф-103 ТП-225 Ф-5</t>
  </si>
  <si>
    <t>№ 96 от 13.05.2015г.</t>
  </si>
  <si>
    <t>№ 15-96 08.05.2015г от 18.05.2015г.</t>
  </si>
  <si>
    <t>Телелюева Е.А.</t>
  </si>
  <si>
    <t>пер. Ивановский 30</t>
  </si>
  <si>
    <t>п/ст "Почтовая" Ф-280, КТП-167 Ф-2</t>
  </si>
  <si>
    <t>20.05.2015г.</t>
  </si>
  <si>
    <t>№ 97 от 20.05.2015г.</t>
  </si>
  <si>
    <t>№ 15-97 19.05.2015г от 04.09.2015г.</t>
  </si>
  <si>
    <t>06.05.2015г.</t>
  </si>
  <si>
    <t>Бондаренко И.И.</t>
  </si>
  <si>
    <t>в районе апанасенко 37А</t>
  </si>
  <si>
    <t>стройплощадка адм. Быт. здания</t>
  </si>
  <si>
    <t>п/ст "Н.Невинномысская" Ф-114, КТП-282 Ф-2</t>
  </si>
  <si>
    <t>15.06.2015г</t>
  </si>
  <si>
    <t>№ 98 от 15.06.2015г.</t>
  </si>
  <si>
    <t>№ 15-98 08.05.2015г от 08.07.2015г</t>
  </si>
  <si>
    <t>07.05.2015г.</t>
  </si>
  <si>
    <t>Лазарев С.В.</t>
  </si>
  <si>
    <t>Дружбы 98</t>
  </si>
  <si>
    <t>п/ст "Почтовая" Ф-280, ТП-120 Ф-6</t>
  </si>
  <si>
    <t>№ 99 от 15.05.2015г.</t>
  </si>
  <si>
    <t>№ 15-99 08.05.2015г от 01.06.2015г.</t>
  </si>
  <si>
    <t>Лигойда Р.Н.</t>
  </si>
  <si>
    <t>Рабочая 59А</t>
  </si>
  <si>
    <t>п/ст "Ж/д" яч.12,           ТП-31 Ф-2</t>
  </si>
  <si>
    <t>13.05.2015.</t>
  </si>
  <si>
    <t>14.05.2015г.</t>
  </si>
  <si>
    <t>№ 100 от 14.05.2015г.</t>
  </si>
  <si>
    <t>№ 15-100 13.05.2015г от 18.05.2015г.</t>
  </si>
  <si>
    <t>Анисимова Л.Ф.</t>
  </si>
  <si>
    <t>Социалистическая 2</t>
  </si>
  <si>
    <t>п/ст "Н.Невинномысская" Ф-107 ТП-227 Ф-10</t>
  </si>
  <si>
    <t>№ 101 от 14.05.2015г.</t>
  </si>
  <si>
    <t>№ 15-101 13.05.2015г от 18.05.2015г.</t>
  </si>
  <si>
    <t>ОАО "Мегафон"</t>
  </si>
  <si>
    <t>базовая станция</t>
  </si>
  <si>
    <t>п/ст "Тяговая" Ф-65, ТП-15 Ф-17</t>
  </si>
  <si>
    <t>07.08.2015г.</t>
  </si>
  <si>
    <t>№ 102 от 07.08.2015г.</t>
  </si>
  <si>
    <t>№ 15-102 28.05.2015г от 31.08.2015г.</t>
  </si>
  <si>
    <t>Дульнева Е.А.</t>
  </si>
  <si>
    <t>Рождественская 101</t>
  </si>
  <si>
    <t>заявка аннулирована</t>
  </si>
  <si>
    <t>ООО "Лукойл-югнефтепродукт"</t>
  </si>
  <si>
    <t>Краснопартизанская 3</t>
  </si>
  <si>
    <t>АЗС № 145</t>
  </si>
  <si>
    <t>60/380</t>
  </si>
  <si>
    <t>п/ст "Тяговая" Ф-68, РП-2 яч.9, КТП-77 Ф-3</t>
  </si>
  <si>
    <t>29.05.2015г.</t>
  </si>
  <si>
    <t>07.07.2015г.</t>
  </si>
  <si>
    <t>№ 104 от 07.07.2015г.</t>
  </si>
  <si>
    <t>Очередько В.Ю.</t>
  </si>
  <si>
    <t>Кооперативная 207</t>
  </si>
  <si>
    <t>п/ст "Н.Невинномысская" Ф-115 ТП-89 Ф-15</t>
  </si>
  <si>
    <t>16.06.2015г</t>
  </si>
  <si>
    <t>№ 106 от 16.06.2015г.</t>
  </si>
  <si>
    <t>№ 15-106 01.06.2015г от 17.07.2015г</t>
  </si>
  <si>
    <t>Курдай А.В.</t>
  </si>
  <si>
    <t>Луначарского 116</t>
  </si>
  <si>
    <t>неж. Здание (магазин)</t>
  </si>
  <si>
    <t>п/ст "КПФ" Ф-66,       КТП-66 Ф-7</t>
  </si>
  <si>
    <t>21.05.2015г.</t>
  </si>
  <si>
    <t>№ 107 от 22.05.2015г.</t>
  </si>
  <si>
    <t>№ 15-107 21.05.2015г от 25.05.2015г.</t>
  </si>
  <si>
    <t>Жирнов А.А.</t>
  </si>
  <si>
    <t>Энегельса 116 пер. Красный 5</t>
  </si>
  <si>
    <t>№ 108 от 22.05.2015г.</t>
  </si>
  <si>
    <t>№ 15-108 22.05.2015г от 21.07.2015г.</t>
  </si>
  <si>
    <t>МКУ "Многофункциональный центр"</t>
  </si>
  <si>
    <t>Гагарина 55 вход № VI (смена собственника)</t>
  </si>
  <si>
    <t>п/ст "Тяговая" Ф-62, РП-3  ТП-141 Ф-8,16</t>
  </si>
  <si>
    <t>10.06.2015г.</t>
  </si>
  <si>
    <t>№ 15г-109 от 10.06.2015г.</t>
  </si>
  <si>
    <t>№ 15-109 22.05.2015г от 19.06.2015г.</t>
  </si>
  <si>
    <t>Яремчук Е.А.</t>
  </si>
  <si>
    <t>Достоевского 2</t>
  </si>
  <si>
    <t>п/ст "Н.Невинномысская" Ф-115 ТП-89 Ф-8</t>
  </si>
  <si>
    <t>02.06.2015г.</t>
  </si>
  <si>
    <t>№ 110 от 02.06.2015г.</t>
  </si>
  <si>
    <t>№ 15-110 01.06.2015г от 19.06.2015г</t>
  </si>
  <si>
    <t>ООО ПКФ "Факт"</t>
  </si>
  <si>
    <t>район Пятигорского шоссе 9</t>
  </si>
  <si>
    <t>станция тех. обслуживания</t>
  </si>
  <si>
    <t>71/380</t>
  </si>
  <si>
    <t>п/ст "Тяговая" Ф-68, РП-2  вновь монт. ТП-296</t>
  </si>
  <si>
    <t>04.06.2015г.</t>
  </si>
  <si>
    <t>№ 111 от 10.06.2015г.</t>
  </si>
  <si>
    <t>Остроухова Е.Г.</t>
  </si>
  <si>
    <t>пер. Пушкина 12</t>
  </si>
  <si>
    <t xml:space="preserve">жилой дом </t>
  </si>
  <si>
    <t>п/ст "Н.Невинномысская" Ф-117, РП-7, ТП-12 Ф-6</t>
  </si>
  <si>
    <t>25.05.2015г.</t>
  </si>
  <si>
    <t>№ 112 от 25.05.2015г.</t>
  </si>
  <si>
    <t>№ 15-112 25.05.2015г от 28.05.2015г.</t>
  </si>
  <si>
    <t>Калинина 161А</t>
  </si>
  <si>
    <t>900/10000</t>
  </si>
  <si>
    <t>п/ст "Н.Невинномысская" Ф-117, РП-7, яч.12, 15</t>
  </si>
  <si>
    <t>№ 113 от 01.06.2015г.</t>
  </si>
  <si>
    <t>ИП Кияшко О.А. (смена собственника)</t>
  </si>
  <si>
    <t>Чайковского 7 пом. 13-15</t>
  </si>
  <si>
    <t>п/ст "25 Азот" яч.8, РП-8 яч. 14, ТП-3 Ф-2 ВРУ-1/2</t>
  </si>
  <si>
    <t>24.06.2015г</t>
  </si>
  <si>
    <t>№ 15г-114 от 24.06.2015г.</t>
  </si>
  <si>
    <t>№ 15-114 28.05.2015г от 24.06.2015г</t>
  </si>
  <si>
    <t>Евдокимова В.П.</t>
  </si>
  <si>
    <t>Б. Мира 26</t>
  </si>
  <si>
    <t>нестанционарный торг. Объект</t>
  </si>
  <si>
    <t>п/ст "Тяговая" Ф-68,      РП-2  Ф-8</t>
  </si>
  <si>
    <t>09.10.2015г.</t>
  </si>
  <si>
    <t>№ 15г-115 от 09.10.2015г.</t>
  </si>
  <si>
    <t>№ 15-115 28.05.2015г от 09.10.2015г.</t>
  </si>
  <si>
    <t>ООО "Невпищепром"</t>
  </si>
  <si>
    <t>район ул. Апанасенко 90</t>
  </si>
  <si>
    <t>35/380</t>
  </si>
  <si>
    <t>п/ст "Н.Невинномысская" Ф-114, ТП-131 Ф-5</t>
  </si>
  <si>
    <t>25.08.2015г.</t>
  </si>
  <si>
    <t>№ 116 от 25.08.2015г.</t>
  </si>
  <si>
    <t>№ 15-116 04.06.2015г от 19.10.2015г.</t>
  </si>
  <si>
    <t>МБУ "ЦГБ"</t>
  </si>
  <si>
    <t>Маяковскогог 24</t>
  </si>
  <si>
    <t>помещение библиотеки</t>
  </si>
  <si>
    <t>п/ст "КПФ" Ф-61,          ТП-204 Ф-3</t>
  </si>
  <si>
    <t>№ 117 от 20.07.2015г.</t>
  </si>
  <si>
    <t>Гагарина 114</t>
  </si>
  <si>
    <t>ввод ЦДТ</t>
  </si>
  <si>
    <t>Кавивчак В.С.</t>
  </si>
  <si>
    <t>Радужная 1б</t>
  </si>
  <si>
    <t>заявка анулированна</t>
  </si>
  <si>
    <t>ОАО "Гидроремонт-ВКК"</t>
  </si>
  <si>
    <t>ФАД "Кавказ" 246 км.</t>
  </si>
  <si>
    <t>производственная база</t>
  </si>
  <si>
    <t>ООО "Комфорт"</t>
  </si>
  <si>
    <t>Маяковского 3</t>
  </si>
  <si>
    <t>п/ст "КПФ" Ф-61,          ТП-206 Ф-4</t>
  </si>
  <si>
    <t>27.05.2015г.</t>
  </si>
  <si>
    <t>№ 121 от 28.05.2015г.</t>
  </si>
  <si>
    <t>№ 15-121 27.05.2015г от 26.11.2015г.</t>
  </si>
  <si>
    <t>26.05.2015г.</t>
  </si>
  <si>
    <t>Гориславская Л.М.</t>
  </si>
  <si>
    <t>Магистральная 19</t>
  </si>
  <si>
    <t>п/ст "Н.Невинномысская" Ф-115, КТП-192 Ф-6</t>
  </si>
  <si>
    <t>09.06.2015г.</t>
  </si>
  <si>
    <t>16.06.2015г.</t>
  </si>
  <si>
    <t>№ 122 от 16.06.2015г.</t>
  </si>
  <si>
    <t>№ 15-122 09.06.2015г от 28.07.2015г.</t>
  </si>
  <si>
    <t>Шенцова О.В.</t>
  </si>
  <si>
    <t>Крестьянская 69А</t>
  </si>
  <si>
    <t>ИЖС (недострой)</t>
  </si>
  <si>
    <t>п/ст "Н.Невинномысская" Ф-117, РП-7, ТП-53 Ф-12</t>
  </si>
  <si>
    <t>№ 123 от 29.05.2015г.</t>
  </si>
  <si>
    <t>№ 15-123 28.05.2015г отт 04.06.2015г.</t>
  </si>
  <si>
    <t>Мальцев О.Н.</t>
  </si>
  <si>
    <t>Революционная 240</t>
  </si>
  <si>
    <t>п/ст "Н.Невинномысская" Ф-115, ТП-138 Ф-8</t>
  </si>
  <si>
    <t>18.06.2015г</t>
  </si>
  <si>
    <t>№ 124 от 17.06.2015г.</t>
  </si>
  <si>
    <t>№ 15-124 09.06.2015г от 20.07.2015г.</t>
  </si>
  <si>
    <t>ООО "Единство"</t>
  </si>
  <si>
    <t>Менделеева 11Б</t>
  </si>
  <si>
    <t>цветочный магазин</t>
  </si>
  <si>
    <t>49/380</t>
  </si>
  <si>
    <t>п/ст "25 Азот" яч.7, РП-8, ТП-9 Ф-5</t>
  </si>
  <si>
    <t>11.06.2015г.</t>
  </si>
  <si>
    <t>29.09.2015г.</t>
  </si>
  <si>
    <t xml:space="preserve">№ 125 от 29.09.2015г. </t>
  </si>
  <si>
    <t>№16-125 11.06.2015 от 24.02.16г</t>
  </si>
  <si>
    <t>Менделеева 11А</t>
  </si>
  <si>
    <t>цветочный рынок</t>
  </si>
  <si>
    <t>131,4/380</t>
  </si>
  <si>
    <t>п/ст "Тяговая" Ф-65,    ТП-15 Ф-4</t>
  </si>
  <si>
    <t xml:space="preserve">№ 126 от 29.09.2015г. </t>
  </si>
  <si>
    <t>1283460.78</t>
  </si>
  <si>
    <t>УКС г. Невинномысска</t>
  </si>
  <si>
    <t>1734 км. (район ПРП - тоннель)</t>
  </si>
  <si>
    <t>КТПНТ-63</t>
  </si>
  <si>
    <t>163,6/10000</t>
  </si>
  <si>
    <t>тех. задание на проетирование</t>
  </si>
  <si>
    <t>ИП Сулейманова Р.С.</t>
  </si>
  <si>
    <t>Линейная 1/9</t>
  </si>
  <si>
    <t>п/ст "Тяговая" Ф-65,    ТП-54 Ф-11</t>
  </si>
  <si>
    <t>№ 128 от 01.06.2015г.</t>
  </si>
  <si>
    <t>№ 15-128 29.05.2015г от 09.06.2015г.</t>
  </si>
  <si>
    <t>Аур М.В.</t>
  </si>
  <si>
    <t>район Титова 77 (участок 1)</t>
  </si>
  <si>
    <t>п/ст "Н.Невинномысская" Ф-115, РП-7, ТП-33 Ф-3</t>
  </si>
  <si>
    <t>№ 129 от 15.06.2015г.</t>
  </si>
  <si>
    <t>№ 15-129 01.06.2015г от 25.06.2015г.</t>
  </si>
  <si>
    <t>Аракелян Н.Э.</t>
  </si>
  <si>
    <t>Русская 20</t>
  </si>
  <si>
    <t>п/ст "КПФ" Ф-66,      КТП-194 Ф-2</t>
  </si>
  <si>
    <t>30.07.2015г.</t>
  </si>
  <si>
    <t>№ 130 от 30.07.2015г.</t>
  </si>
  <si>
    <t>июнь</t>
  </si>
  <si>
    <t>Годовых О.В.         (смена собственника)</t>
  </si>
  <si>
    <t>Б. Мира 21В</t>
  </si>
  <si>
    <t>п/ст "25 Азот" яч.7, РП-8 яч.13,ТП-99 Ф-5</t>
  </si>
  <si>
    <t>08.06.2015г.</t>
  </si>
  <si>
    <t>№ 15г-131 от 08.06.2015г.</t>
  </si>
  <si>
    <t>№ 15-131 04.06.2015г от 20.08.2015</t>
  </si>
  <si>
    <t>Кропивницкий О.В.       (смена собственника)</t>
  </si>
  <si>
    <t>Революционная 33Б</t>
  </si>
  <si>
    <t>диспетчерская, автомойка</t>
  </si>
  <si>
    <t>9/380</t>
  </si>
  <si>
    <t>п/ст "Тяговая" Ф-63,    ТП-214 Ф-4</t>
  </si>
  <si>
    <t>№ 15г-132 от 02.06.2015г.</t>
  </si>
  <si>
    <t>№ 15-132 04.06.2015г от 12.11.2015г.</t>
  </si>
  <si>
    <t>Иващенко Ж.В.</t>
  </si>
  <si>
    <t>Шоссейная 103</t>
  </si>
  <si>
    <t>неж. Здание</t>
  </si>
  <si>
    <t>п/ст "КПФ" Ф-65,      КТП-172</t>
  </si>
  <si>
    <t>28.08.2015г.</t>
  </si>
  <si>
    <t>Пеляк В.П.</t>
  </si>
  <si>
    <t>Гагарина 19 кв. 42</t>
  </si>
  <si>
    <t>п/ст "Тяговая" Ф-68,    ТП-45 Ф-18 ВРУ-1/2</t>
  </si>
  <si>
    <t>25.06.2015г.</t>
  </si>
  <si>
    <t>№ 134 от 25.06.2015г.</t>
  </si>
  <si>
    <t>03.06.2015г.</t>
  </si>
  <si>
    <t>Бледнов Ю.М.</t>
  </si>
  <si>
    <t>Менделеева 38 кв. 1</t>
  </si>
  <si>
    <t>п/ст "25 Азот", РП-8,     ТП-1 Ф-10 ВРУ-1/2</t>
  </si>
  <si>
    <t>15.06.2015г.</t>
  </si>
  <si>
    <t>№ 135 от 16.06.2015г.</t>
  </si>
  <si>
    <t>№ 15-135 15.06.2015г от 30.06.2015г</t>
  </si>
  <si>
    <t>Астафенко В.В.</t>
  </si>
  <si>
    <t>Верхняя 15</t>
  </si>
  <si>
    <t>п/ст "Н.Невинномысская" Ф-115,РП-7,КТП-162 Ф-1</t>
  </si>
  <si>
    <t>02.07.2015г</t>
  </si>
  <si>
    <t>№ 136 от 02.07.2015г.</t>
  </si>
  <si>
    <t>№ 15-136 15.06.2015г от 08.07.2015г</t>
  </si>
  <si>
    <t>п/ст "Тяговая" Ф-68, ТП-140 Ф-5</t>
  </si>
  <si>
    <t>13.08.2015г</t>
  </si>
  <si>
    <t>№ 137 от 13.08.2015г.</t>
  </si>
  <si>
    <t>23.06.2015г.</t>
  </si>
  <si>
    <t>стройплощадка 101-го МКР.</t>
  </si>
  <si>
    <t>450/380</t>
  </si>
  <si>
    <t>п/ст "Н.Невинномысская" Ф-117,РП-7яч.14</t>
  </si>
  <si>
    <t>14.08.2015г.</t>
  </si>
  <si>
    <t>№ 138 от 14.08.2015г.</t>
  </si>
  <si>
    <t>Заявка в ОАО "МРСК Северного Кавказа" отправлена факсом 02.07.2015г, повторно13.08.2015г.</t>
  </si>
  <si>
    <t>застройка 101-го мкр</t>
  </si>
  <si>
    <t>5000/10000</t>
  </si>
  <si>
    <t>п/ст "Н.Невинномысская" Ф-117,РП-13 РУ-10кВ</t>
  </si>
  <si>
    <t>ИП "Циневич К.К."</t>
  </si>
  <si>
    <t>Энегельса 176/ Пролетарская 17</t>
  </si>
  <si>
    <t>п/ст "Н.Невинномысская" Ф-116, ТП-26 Ф-4</t>
  </si>
  <si>
    <t>14.07.2015г.</t>
  </si>
  <si>
    <t>№ 140 от 14.07.2015г.</t>
  </si>
  <si>
    <t>№ 15-140 25.06.2015г от 24.08.2015г.</t>
  </si>
  <si>
    <t>Токарева В.В.</t>
  </si>
  <si>
    <t>Пятигорская 24</t>
  </si>
  <si>
    <t>п/ст "Н.Невинномысская" Ф-115,РП-7,КТП-161 Ф-3</t>
  </si>
  <si>
    <t>30.06.2015г</t>
  </si>
  <si>
    <t>№ 141 от 30.06.2015г.</t>
  </si>
  <si>
    <t>№ 15-141 30.06.2015г от 23.07.2015г</t>
  </si>
  <si>
    <t>ИП КосинковаЕ.Б.</t>
  </si>
  <si>
    <t>Менделеева 119 а</t>
  </si>
  <si>
    <t>40/380</t>
  </si>
  <si>
    <t>п/ст "НГРЭС" РП-4 яч.7 КТП-279 Ф-4</t>
  </si>
  <si>
    <t>19.06.2015г.</t>
  </si>
  <si>
    <t>№ 142 от 22.06.2015г.</t>
  </si>
  <si>
    <t>18.06.2015г.</t>
  </si>
  <si>
    <t>1734км(ПРП)</t>
  </si>
  <si>
    <t>КТП тунеля</t>
  </si>
  <si>
    <t>163,6/10</t>
  </si>
  <si>
    <t>п/ст "Н.Невинномысская" Ф-115, отпайка от ВЛ-10кВ № 26</t>
  </si>
  <si>
    <t>Жарков А.В.</t>
  </si>
  <si>
    <t>Западная 81б</t>
  </si>
  <si>
    <t>п/ст "Почтовая" Ф-280, КТП-274 Ф-2</t>
  </si>
  <si>
    <t>№ 144 от 30.06.2015г.</t>
  </si>
  <si>
    <t>ООО ЧОО "БАРС"</t>
  </si>
  <si>
    <t>Линейная 59</t>
  </si>
  <si>
    <t>пункт общест порядка</t>
  </si>
  <si>
    <t>п/ст "Тяговая" Ф-61, ТП-46 Ф-12</t>
  </si>
  <si>
    <t>№ 145 от 25.06.2015г.</t>
  </si>
  <si>
    <t>№ 15-145 24.06.2015г от 30.06.2015г</t>
  </si>
  <si>
    <t>26.06.2015г.</t>
  </si>
  <si>
    <t>Приходько Р.Н.</t>
  </si>
  <si>
    <t>Подгорного 6</t>
  </si>
  <si>
    <t>п/ст "НГРЭС" РП-4 яч.13 ТП-146 Ф-8</t>
  </si>
  <si>
    <t>26.06.2015г</t>
  </si>
  <si>
    <t>29.06.2015г</t>
  </si>
  <si>
    <t>№ 146 от 29.06.2015г.</t>
  </si>
  <si>
    <t>№ 15-146 26.06.2015г от 30.06.2015г</t>
  </si>
  <si>
    <t>Хомяк М.М.</t>
  </si>
  <si>
    <t>Отрадная 34</t>
  </si>
  <si>
    <t>№ 147 от 30.06.2015г.</t>
  </si>
  <si>
    <t>№ 15-148 30.06.2015г от 03.07.2015г</t>
  </si>
  <si>
    <t>29.06.2015г.</t>
  </si>
  <si>
    <t>ООО  "Сантехмонтажстрой"</t>
  </si>
  <si>
    <t>Гагарина 7 пом. 7-12</t>
  </si>
  <si>
    <t>п/ст "25 Азот", РП-8,     ТП-20 Ф-3 ВРУ-1/2</t>
  </si>
  <si>
    <t>№ 148 от 30.06.2015г.</t>
  </si>
  <si>
    <t>24.06.2015г.</t>
  </si>
  <si>
    <t>Ганоченко С.И.</t>
  </si>
  <si>
    <t>Трудовая 28</t>
  </si>
  <si>
    <t>п/ст "Н.Невинномысская" Ф-106, ТП-102 Ф-1</t>
  </si>
  <si>
    <t>07.07.2015г</t>
  </si>
  <si>
    <t>28.07.2015г</t>
  </si>
  <si>
    <t>№ 149 от 28.07.2015г.</t>
  </si>
  <si>
    <t>№ 15-149 07.07.2015г от 12.08.2015г</t>
  </si>
  <si>
    <t>ООО "Тандем"</t>
  </si>
  <si>
    <t>Фрунзе 152 кв. 92</t>
  </si>
  <si>
    <t>п/ст "Тяговая" Ф-66, КТП-243 Ф-1,2</t>
  </si>
  <si>
    <t>10.07.2015г.</t>
  </si>
  <si>
    <t>13.08.2015г.</t>
  </si>
  <si>
    <t>№ 150 от 13.08.2015г.</t>
  </si>
  <si>
    <t>Фрунзе 152 кв. 93</t>
  </si>
  <si>
    <t>№ 151 от 13.08.2015г.</t>
  </si>
  <si>
    <t>Фрунзе 152 кв. 94</t>
  </si>
  <si>
    <t>№ 154 от 13.08.2015г.</t>
  </si>
  <si>
    <t>ГУП СК Ставкрайимущество</t>
  </si>
  <si>
    <t>Клубный 7</t>
  </si>
  <si>
    <t>офисное здание</t>
  </si>
  <si>
    <t>п/ст "25 Азот", РП-8,     ТП-1 Ф-7</t>
  </si>
  <si>
    <t>22.07.2015г.</t>
  </si>
  <si>
    <t>№ 163 от 22.07.2015г.</t>
  </si>
  <si>
    <t>№ 15-163 10.07.2015г от 21.09.2015г.</t>
  </si>
  <si>
    <t>Ходарев С.Н</t>
  </si>
  <si>
    <t>Гагарина 66 кв.1</t>
  </si>
  <si>
    <t>п/ст "Тяговая" Ф-66, ТП-119 Ф-5 ВРУ-1/2</t>
  </si>
  <si>
    <t>14.07.2015г</t>
  </si>
  <si>
    <t>27.07.2015г.</t>
  </si>
  <si>
    <t>№ 155 от 27.07.2015г.</t>
  </si>
  <si>
    <t>№ 15-155 14.07.2015г от 24.08.2015г.</t>
  </si>
  <si>
    <t>ИП Журавель И.С.</t>
  </si>
  <si>
    <t xml:space="preserve">Невинномысская 144 </t>
  </si>
  <si>
    <t>строит торгов павильон</t>
  </si>
  <si>
    <t>п/ст "КПФ" Ф-66,        КТП-67 Ф-2</t>
  </si>
  <si>
    <t>16.07.2015г</t>
  </si>
  <si>
    <t>№ 156 от 16.07.2015г</t>
  </si>
  <si>
    <t>№ 15-156 14.07.2015г     от 31.08.2015г.</t>
  </si>
  <si>
    <t>Хорошилов А.Н</t>
  </si>
  <si>
    <t>Кавказская 26</t>
  </si>
  <si>
    <t>п/ст "Н.Невинномысская" Ф-116, ТП-21 Ф-9</t>
  </si>
  <si>
    <t>№ 157 от 16.07.2015г.</t>
  </si>
  <si>
    <t>№ 15-157 14.07.2015г от 28.07.2015г</t>
  </si>
  <si>
    <t>июль</t>
  </si>
  <si>
    <t>01.07.2015г</t>
  </si>
  <si>
    <t>ИП Стрельцов С.А</t>
  </si>
  <si>
    <t>Менделеева 24</t>
  </si>
  <si>
    <t xml:space="preserve">п/ст "25 Азот", РП-8 яч.13,     ТП-5 Ф-8 </t>
  </si>
  <si>
    <t>28.07.2015г.</t>
  </si>
  <si>
    <t>№ 158 от 28.07.2015г.</t>
  </si>
  <si>
    <t>№ 15-158 14.07.2015г от 12.08.2015г.</t>
  </si>
  <si>
    <t>Адиларян А.Р.</t>
  </si>
  <si>
    <t>Гагарина 172</t>
  </si>
  <si>
    <t>п/ст "Н.Невинномысская" Ф-116, РП-5 Ф-1</t>
  </si>
  <si>
    <t>13.07.2015г.</t>
  </si>
  <si>
    <t>21.07.2015г.</t>
  </si>
  <si>
    <t>№ 159 от 21.07.2015г.</t>
  </si>
  <si>
    <t>№ 15-159 13.07.2015г от 21.09.2015г.</t>
  </si>
  <si>
    <t>03.07.2015г</t>
  </si>
  <si>
    <t>Клинников А.Н.</t>
  </si>
  <si>
    <t>Первомайская 51А</t>
  </si>
  <si>
    <t>п/ст "Н.Невинномысская" Ф-117,РП-7,ТП-53 Ф-12</t>
  </si>
  <si>
    <t>06.07.2015г</t>
  </si>
  <si>
    <t>№ 152 от 07.07.2015г.</t>
  </si>
  <si>
    <t>№ 15-152 06.07.2015г от 09.07.2015г</t>
  </si>
  <si>
    <t>08.07.2015г</t>
  </si>
  <si>
    <t>Гедыгушева Ф.Х</t>
  </si>
  <si>
    <t>Социалистическая 199</t>
  </si>
  <si>
    <t xml:space="preserve">п/ст "Н.Невинномысская" Ф-107, КТП-139 </t>
  </si>
  <si>
    <t>16.07.2015г.</t>
  </si>
  <si>
    <t>№ 153 от 16.07.2015г.</t>
  </si>
  <si>
    <t>№ 15-153 16.07.2015г от 27.08.2015г.</t>
  </si>
  <si>
    <t>Бубликов О.И.</t>
  </si>
  <si>
    <t>Береговой 36</t>
  </si>
  <si>
    <t>п/ст "Н.Невинномысская" Ф-116, КТП-236 Ф-5</t>
  </si>
  <si>
    <t>13.07.2015г</t>
  </si>
  <si>
    <t>№ 160 от 14.07.2015г.</t>
  </si>
  <si>
    <t>№ 15-160 13.07.2015г от 17.07.2015г</t>
  </si>
  <si>
    <t>ИП Герасимов Н.Н.</t>
  </si>
  <si>
    <t>Революционная 151а</t>
  </si>
  <si>
    <t>строит экспресс кафе</t>
  </si>
  <si>
    <t>п/ст "Н.Невинномысская" Ф-115,РП-5,ТП-38 Ф-5</t>
  </si>
  <si>
    <t>23.07.2015г.</t>
  </si>
  <si>
    <t>№ 161 от 30.07.2015г.</t>
  </si>
  <si>
    <t>09.07.2015г</t>
  </si>
  <si>
    <t xml:space="preserve">ООО Старт </t>
  </si>
  <si>
    <t>р-он Б.Мира 31А</t>
  </si>
  <si>
    <t>строит станции ТО и рем</t>
  </si>
  <si>
    <t>п/ст "Тяговая" Ф-68, РП-2, ТП-81</t>
  </si>
  <si>
    <t>№ 162 от</t>
  </si>
  <si>
    <t>заявка аннулированна</t>
  </si>
  <si>
    <t>Гришин С.В</t>
  </si>
  <si>
    <t>Ивановский 29</t>
  </si>
  <si>
    <t>хоз сооружение</t>
  </si>
  <si>
    <t>п/ст "Почтовая" Ф-280, КТП-167 Ф-4</t>
  </si>
  <si>
    <t>15.07.2015г</t>
  </si>
  <si>
    <t>№ 164 от 15.07.2015г</t>
  </si>
  <si>
    <t>№ 15-164 14.07.2015г от 17.07.2015г</t>
  </si>
  <si>
    <t>Николаенко Н.Н.</t>
  </si>
  <si>
    <t>Азовская 6</t>
  </si>
  <si>
    <t>п/ст "Н.Невинномысская" Ф-115,РП-7,КТП-161 Ф-4</t>
  </si>
  <si>
    <t>20.07.2015г</t>
  </si>
  <si>
    <t>№ 165 от 20.07.2015г</t>
  </si>
  <si>
    <t>№ 15-165 14.07.2015г от 21.07.2015г</t>
  </si>
  <si>
    <t>Рябченко А.С.</t>
  </si>
  <si>
    <t>Северная 13а пом1-20,22-31</t>
  </si>
  <si>
    <t>п/ст "Тяговая" Ф-65,    ТП-63 Ф-7</t>
  </si>
  <si>
    <t>№ 15-166 14.07.2015г от 21.07.2015г</t>
  </si>
  <si>
    <t>Раджабли Э.Б.</t>
  </si>
  <si>
    <t>Степная 121</t>
  </si>
  <si>
    <t>п/ст "Н.Невинномысская" Ф-116,РП-5,КТП-237 Ф-2</t>
  </si>
  <si>
    <t>№ 167 от 28.07.2015г.</t>
  </si>
  <si>
    <t>№ 15-167 20.07.2015г от 25.08.2015г.</t>
  </si>
  <si>
    <t>ИП Гашимова О.А.</t>
  </si>
  <si>
    <t>Гагарина 160 пом.21-23</t>
  </si>
  <si>
    <t>п/ст "Н.Невинномысская" Ф-105, РП-5, ТП-19 Ф-5</t>
  </si>
  <si>
    <t>№ 168 от 28.07.2015г.</t>
  </si>
  <si>
    <t>№ 15-168 28.07.2015г от 31.07.2015г</t>
  </si>
  <si>
    <t>Анапиева З.Ф</t>
  </si>
  <si>
    <t>Б.Мира 16 кв 1</t>
  </si>
  <si>
    <t>п/ст "Тяговая" Ф-68,    ТП-45 Ф-2</t>
  </si>
  <si>
    <t>№ 169 от 22.07.2015г.</t>
  </si>
  <si>
    <t>№ 15-169 22.07.2015г от 29.07.2015г</t>
  </si>
  <si>
    <t>21.07.2015г</t>
  </si>
  <si>
    <t>Ткаченко Н.И</t>
  </si>
  <si>
    <t>Первомайская 13</t>
  </si>
  <si>
    <t>п/ст "Н.Невинномысская" Ф-105, ТП-30 Ф-2</t>
  </si>
  <si>
    <t>22.07.2015г</t>
  </si>
  <si>
    <t>№ 170 от 22.07.2015г.</t>
  </si>
  <si>
    <t>№ 15-170 22.07.2015г от 28.07.2015г</t>
  </si>
  <si>
    <t xml:space="preserve">ГК Кубань </t>
  </si>
  <si>
    <t>Юбилейная 1</t>
  </si>
  <si>
    <t>гаражный кооператив</t>
  </si>
  <si>
    <t>п/ст "49 Азот"               КТП-217 Ф-3</t>
  </si>
  <si>
    <t>04.08.2015г.</t>
  </si>
  <si>
    <t>18.08.2015г.</t>
  </si>
  <si>
    <t>№ 171 от 18.07.2015г.</t>
  </si>
  <si>
    <t>Княжецкий Я.А.</t>
  </si>
  <si>
    <t>Жукова 13</t>
  </si>
  <si>
    <t>п/ст "КПФ" Ф-66,               КТП-200 Ф-5</t>
  </si>
  <si>
    <t>23.07.2015г</t>
  </si>
  <si>
    <t>30.07.2015г</t>
  </si>
  <si>
    <t>№ 172 от 30.07.2015г</t>
  </si>
  <si>
    <t>№ 15-172 23.07.2015г от 04.08.2015г</t>
  </si>
  <si>
    <t>Родников А.Н.</t>
  </si>
  <si>
    <t>пер.Привокзальный 27А</t>
  </si>
  <si>
    <t>п/ст "Н.Невинномысская" Ф-103, ТП-169 Ф-2</t>
  </si>
  <si>
    <t>27.07.2015г</t>
  </si>
  <si>
    <t>№ 173 от 27.07.2015г</t>
  </si>
  <si>
    <t>№ 15-173 23.07.2015г от 03.08.2015г</t>
  </si>
  <si>
    <t>Никитченко С.В.</t>
  </si>
  <si>
    <t>Магистральная 23</t>
  </si>
  <si>
    <t>п/ст "Н.Невинномысская" Ф-115,РП-7,КТП-192 Ф-6</t>
  </si>
  <si>
    <t>№ 174 от 30.07.2015г.</t>
  </si>
  <si>
    <t>№ 15-174 30.07.2015г от 31.07.2015г</t>
  </si>
  <si>
    <t>29.07.2015г</t>
  </si>
  <si>
    <t>Сангулия Л.В.</t>
  </si>
  <si>
    <t>Отрадная 32</t>
  </si>
  <si>
    <t>п/ст "КПФ" Ф-66,               КТП-189 Ф-5</t>
  </si>
  <si>
    <t>03.08.2015г</t>
  </si>
  <si>
    <t>14.08.2015г</t>
  </si>
  <si>
    <t>№ 175 от 14.08.2015г.</t>
  </si>
  <si>
    <t>№ 15-175 03.08.2015г от 31.08.2015г.</t>
  </si>
  <si>
    <t>31.07.2015г</t>
  </si>
  <si>
    <t>Дарчиев М.С</t>
  </si>
  <si>
    <t>пер.Липецкий14</t>
  </si>
  <si>
    <t>п/ст "Почтовая" Ф-280, КТП-185 Ф-3</t>
  </si>
  <si>
    <t>04.08.2015г</t>
  </si>
  <si>
    <t>04.09.2015г</t>
  </si>
  <si>
    <t>№ 176 от 04.08.2015г</t>
  </si>
  <si>
    <t>№ 15-176 04.08.2015г от 23.09.2015г.</t>
  </si>
  <si>
    <t>ПАО "Вымпелком"</t>
  </si>
  <si>
    <t>пер.Больничный 2</t>
  </si>
  <si>
    <t xml:space="preserve">базовая станция сот </t>
  </si>
  <si>
    <t>10/380</t>
  </si>
  <si>
    <t>п/ст "Н.Невинномысская" Ф-105, РП-5,ТП-19 Ф-4</t>
  </si>
  <si>
    <t>11.08.2015г</t>
  </si>
  <si>
    <t>август</t>
  </si>
  <si>
    <t>ООО "Регата"</t>
  </si>
  <si>
    <t>Гагарина 3</t>
  </si>
  <si>
    <t>стр торг-оф здания</t>
  </si>
  <si>
    <t>500/380</t>
  </si>
  <si>
    <t>п/ст "25 Азот", РП-8,     ТП-27 Ф-6,9</t>
  </si>
  <si>
    <t xml:space="preserve">№178 </t>
  </si>
  <si>
    <t>Остапенко Г.А.</t>
  </si>
  <si>
    <t>в р-не ж/д № 177 по ул. Кочубея</t>
  </si>
  <si>
    <t>стройплощадка.центра общ дос</t>
  </si>
  <si>
    <t>п/ст "Н.Невинномысская" Ф-115, ТП-193 Ф-29</t>
  </si>
  <si>
    <t>17.08.2015г.</t>
  </si>
  <si>
    <t>20.08.2015г.</t>
  </si>
  <si>
    <t>№ 179 от 20.08.2015г</t>
  </si>
  <si>
    <t>ИП ДубрановА.Н</t>
  </si>
  <si>
    <t>р-н г/к Магистраль" по ул. Водопроводной</t>
  </si>
  <si>
    <t>стр.мастерск. по рем.авто</t>
  </si>
  <si>
    <t>п/ст "Н.Невинномысская" Ф-115,РП-7,ТП-150 Ф-11</t>
  </si>
  <si>
    <t>27.08.2015г.</t>
  </si>
  <si>
    <t>№ 180 от 27.08.2015г</t>
  </si>
  <si>
    <t>№ 15-180 18.08.2015г от 23.10.2015г.</t>
  </si>
  <si>
    <t>Захаров В.А</t>
  </si>
  <si>
    <t>Линнейная 38А</t>
  </si>
  <si>
    <t>п/ст "Тяговая" Ф-65,    ТП-54 Ф-4</t>
  </si>
  <si>
    <t>№ 181 от 25.08.2015г</t>
  </si>
  <si>
    <t>№ 15-181 18.08.2015г от 29.09.2015г.</t>
  </si>
  <si>
    <t>06.08.2015г</t>
  </si>
  <si>
    <t>Бойко Д.И.</t>
  </si>
  <si>
    <t>р-он г/к Химик</t>
  </si>
  <si>
    <t>стр объекта придор сервиса</t>
  </si>
  <si>
    <t>50/380</t>
  </si>
  <si>
    <t>п/ст "НГРЭС" 47ШАБ, КТП-279 Ф-1</t>
  </si>
  <si>
    <t xml:space="preserve">№ 182 от </t>
  </si>
  <si>
    <t>ТУ аннулированны, подана заявка</t>
  </si>
  <si>
    <t>Луценко И.А.</t>
  </si>
  <si>
    <t>Чайковског 7 сек 17 ком2,3</t>
  </si>
  <si>
    <t>нежил.помещение</t>
  </si>
  <si>
    <t>п/ст "25 Азот" яч.8, РП-8, ТП-3 Ф-2 ВРУ-1/2</t>
  </si>
  <si>
    <t>№ 183 от 25.08.2015г</t>
  </si>
  <si>
    <t>№ 15-183 20.08.2015г от 25.09.2015г.</t>
  </si>
  <si>
    <t>07.08.2015г</t>
  </si>
  <si>
    <t>ООО "Наш дом"    (смена собственника)</t>
  </si>
  <si>
    <t>Дунаевского 5</t>
  </si>
  <si>
    <t>п/ст "Н.Невинномысская" Ф-115,РП-7,ТП-72 Ф-7</t>
  </si>
  <si>
    <t>11.08.2015г.</t>
  </si>
  <si>
    <t>№ 15г-184 от 25.08.2015г</t>
  </si>
  <si>
    <t>№ 15-184 11.08.2015г от 18.09.2015г.</t>
  </si>
  <si>
    <t>ООО "Фьюэл Проект"    (смена собственника)</t>
  </si>
  <si>
    <t>ул.Степная 67б</t>
  </si>
  <si>
    <t xml:space="preserve">АЗС </t>
  </si>
  <si>
    <t>13/380</t>
  </si>
  <si>
    <t>п/ст "Н.Невинномысская" Ф-103, ТП-76 Ф-8</t>
  </si>
  <si>
    <t>15.08.2015г.</t>
  </si>
  <si>
    <t>№ 15г-185 от 25.08.2015г.</t>
  </si>
  <si>
    <t>№ 15-185 15.08.2015г от 31.08.2015г.</t>
  </si>
  <si>
    <t>13.08.2015Г</t>
  </si>
  <si>
    <t>Шеремет Е.Н.</t>
  </si>
  <si>
    <t>ул.Отрадная 25</t>
  </si>
  <si>
    <t>01.09.2015г.</t>
  </si>
  <si>
    <t>№ 186 от 01.09.2015г.</t>
  </si>
  <si>
    <t>№ 15-186 27.08.2015г от 03.09.2015г.</t>
  </si>
  <si>
    <t>ул.Отрадная 23</t>
  </si>
  <si>
    <t>№ 187 от 01.09.2015г.</t>
  </si>
  <si>
    <t>№ 15-187 27.08.2015г от 03.09.2015г.</t>
  </si>
  <si>
    <t>ООО РЭК №7</t>
  </si>
  <si>
    <t>ул.Гагарина 55</t>
  </si>
  <si>
    <t>25/380</t>
  </si>
  <si>
    <t>п/ст "Тяговая" Ф-62, ТП-141 Ф-8, 16</t>
  </si>
  <si>
    <t xml:space="preserve">№ 15г-188 от 25.08.2015г. </t>
  </si>
  <si>
    <t>№ 15-188 17.08.2015г от 27.08.2015г.</t>
  </si>
  <si>
    <t>ООО "СВ-АВТО"</t>
  </si>
  <si>
    <t>Пятигорское шоссе 5</t>
  </si>
  <si>
    <t>стр рем.боксов</t>
  </si>
  <si>
    <t>п/ст "Тяговая" Ф-61, ТП-291 Ф-2</t>
  </si>
  <si>
    <t>письмо</t>
  </si>
  <si>
    <t>ООО НППФ "Альянс Рем"</t>
  </si>
  <si>
    <t>ул.Социалистическая 147</t>
  </si>
  <si>
    <t>п/ст "Н.Невинномысская" Ф-107, КТП-117 Ф-5</t>
  </si>
  <si>
    <t>№ 190 от 29.09.2015г.</t>
  </si>
  <si>
    <t>№16-190 01.09.2015 от 28.03.13</t>
  </si>
  <si>
    <t>20.08.2015г</t>
  </si>
  <si>
    <t>Лизан С.Е.</t>
  </si>
  <si>
    <t xml:space="preserve">Луначарского 131 </t>
  </si>
  <si>
    <t>стр. магазина</t>
  </si>
  <si>
    <t>п/ст "КПФ" Ф-66,               КТП-69 Ф-3</t>
  </si>
  <si>
    <t>02.09.2015г.</t>
  </si>
  <si>
    <t>22.09.2015г.</t>
  </si>
  <si>
    <t>№ 191 от 22.09.2015г.</t>
  </si>
  <si>
    <t>№ 16-191 02.09.2015г от 04.02.2016г.</t>
  </si>
  <si>
    <t>Марчуков С.Г.</t>
  </si>
  <si>
    <t>Лермонтова 1А</t>
  </si>
  <si>
    <t>п/ст "Н.Невинномысская" Ф-116,РП-5,ТП-93 Ф-3</t>
  </si>
  <si>
    <t>24.08.2015г.</t>
  </si>
  <si>
    <t>№ 192 от 25.08.2015г.</t>
  </si>
  <si>
    <t>№ 15-192 24.08.2015г от 01.09.2015г.</t>
  </si>
  <si>
    <t>24.08.2015г</t>
  </si>
  <si>
    <t>Иванаевский Л.А.</t>
  </si>
  <si>
    <t>Бабушкина 1В</t>
  </si>
  <si>
    <t>п/ст "Н.Невинномысская" Ф-116,РП-5,ТП-21 Ф-12</t>
  </si>
  <si>
    <t>26.08.2015г.</t>
  </si>
  <si>
    <t>№ 193 от 26.08.2015г.</t>
  </si>
  <si>
    <t>№ 15-193 26.08.2015г от 01.09.2015г.</t>
  </si>
  <si>
    <t>Махлай Ф.В.</t>
  </si>
  <si>
    <t>Отрадная 3</t>
  </si>
  <si>
    <t>п/ст "КПФ" Ф-66,               КТП-194 Ф-1</t>
  </si>
  <si>
    <t>25.08.2015г</t>
  </si>
  <si>
    <t>27.08.20115г.</t>
  </si>
  <si>
    <t>№ 194 от 27.08.2015г.</t>
  </si>
  <si>
    <t>№ 15-194 25.08.2015г от 08.09.2015г.</t>
  </si>
  <si>
    <t>6.08.2015г.</t>
  </si>
  <si>
    <t>ЗАО "Центральный рынок"</t>
  </si>
  <si>
    <t>Гагарина 4</t>
  </si>
  <si>
    <t>торговые павильоны</t>
  </si>
  <si>
    <t>300/6000</t>
  </si>
  <si>
    <t>п/ст "25 Азот" яч.7, РП-8 яч.15, яч.16</t>
  </si>
  <si>
    <t>31.08.2015г.</t>
  </si>
  <si>
    <t>ООО УК "Колос"</t>
  </si>
  <si>
    <t>пер. Крымский 1</t>
  </si>
  <si>
    <t>гостиница</t>
  </si>
  <si>
    <t>100/380</t>
  </si>
  <si>
    <t>п/ст "25 Азот" яч.8, ТП-16 Ф-4,10</t>
  </si>
  <si>
    <t>Зацепин В.И.</t>
  </si>
  <si>
    <t>Донская 36</t>
  </si>
  <si>
    <t>п/ст "Н.Невинномысская" Ф-115,РП-7,КТП-162 Ф-4</t>
  </si>
  <si>
    <t>08.09.2015г.</t>
  </si>
  <si>
    <t>10.09.2015г.</t>
  </si>
  <si>
    <t>№ 197 от 10.09.2015г.</t>
  </si>
  <si>
    <t>№ 15-197 08.09.2015г от 05.10.2015г.</t>
  </si>
  <si>
    <t>Звездилина Н.В.</t>
  </si>
  <si>
    <t>Гагарин 18/ Павлова 16</t>
  </si>
  <si>
    <t>неж. пом.</t>
  </si>
  <si>
    <t>5/380</t>
  </si>
  <si>
    <t>п/ст " 25 Азот" яч.8,           ТП-7</t>
  </si>
  <si>
    <t>04.09.2015г.</t>
  </si>
  <si>
    <t>05.09.2015г.</t>
  </si>
  <si>
    <t>№ 15г-198 от 05.09.2015г</t>
  </si>
  <si>
    <t>№16-198 04.09.2015 от 09.03.2016</t>
  </si>
  <si>
    <t>ООО "Ломбард-Версаль"</t>
  </si>
  <si>
    <t>п/ст " 25 Азот" яч.8,           ТП-7 Ф-11</t>
  </si>
  <si>
    <t>№ 15г-199 от 05.09.2015г</t>
  </si>
  <si>
    <t>№16-199 04.09.2015 от 22.12.15</t>
  </si>
  <si>
    <t xml:space="preserve">Гагарина 55 </t>
  </si>
  <si>
    <t>п/ст "Тяговая" Ф-62 ТП-141 Ф-6</t>
  </si>
  <si>
    <t>№ 15г-200 от 05.09.2015г</t>
  </si>
  <si>
    <t>№16-200 04.09.2015 от 22.12.15</t>
  </si>
  <si>
    <t>Асланов М.П.</t>
  </si>
  <si>
    <t>Отрадная 29</t>
  </si>
  <si>
    <t>№ 201 от 02.09.2015г.</t>
  </si>
  <si>
    <t>№ 15-201 01.09.2015г от 03.09.2015г.</t>
  </si>
  <si>
    <t>Отрадная 27</t>
  </si>
  <si>
    <t>№ 202 от 02.09.2015г.</t>
  </si>
  <si>
    <t>№ 15-202 01.09.2015г от 03.09.2015г.</t>
  </si>
  <si>
    <t>Дружбы 73А</t>
  </si>
  <si>
    <t>№ 203 от 02.09.2015г.</t>
  </si>
  <si>
    <t>№ 15-203 01.09.2015г от 04.09.2015г.</t>
  </si>
  <si>
    <t>сентябрь</t>
  </si>
  <si>
    <t>03.09.2015г.</t>
  </si>
  <si>
    <t>Романенко Г.Г.</t>
  </si>
  <si>
    <t>Громовой 17А</t>
  </si>
  <si>
    <t>п/ст "НГРЭС", РП-4 яч.6, ТП-32 Ф-1</t>
  </si>
  <si>
    <t>07.09.2015г.</t>
  </si>
  <si>
    <t>№ 204 от 08.09.2015г.</t>
  </si>
  <si>
    <t>№ 15-204 07.09.2015г от 11.09.2015г.</t>
  </si>
  <si>
    <t>Люкшина Е.Д.</t>
  </si>
  <si>
    <t>Писарева 21</t>
  </si>
  <si>
    <t>п/ст "НГРЭС", РП-4 яч.6, ТП-32 Ф-3</t>
  </si>
  <si>
    <t>№ 205 от 10.09.2015г.</t>
  </si>
  <si>
    <t>№ 15-205 08.09.2015г от 11.09.2015г.</t>
  </si>
  <si>
    <t>Моисеев Д.И.</t>
  </si>
  <si>
    <t>переулок Береговой 43А</t>
  </si>
  <si>
    <t>п/ст "Родники", КТП-236 Ф-5</t>
  </si>
  <si>
    <t>№ 206 от 10.09.2015г.</t>
  </si>
  <si>
    <t>№ 15-206 08.09.2015г от 11.09.2015г.</t>
  </si>
  <si>
    <t>Фоефанова Ю.А.</t>
  </si>
  <si>
    <t>Проточная 36А</t>
  </si>
  <si>
    <t>п/ст "Н.Невинномысская" Ф-116,РП-5, КТП-93 Ф-2</t>
  </si>
  <si>
    <t>16.09.2015г.</t>
  </si>
  <si>
    <t>17.09.2015г.</t>
  </si>
  <si>
    <t>№ 207 от 16.09.2015г.</t>
  </si>
  <si>
    <t>№ 15-207 16.09.2015г 25.09.2015г.</t>
  </si>
  <si>
    <t>Куликовская С.С.</t>
  </si>
  <si>
    <t>Верхняя 33</t>
  </si>
  <si>
    <t>№ 208 от 16.09.2015г.</t>
  </si>
  <si>
    <t>Очкин А.Н.</t>
  </si>
  <si>
    <t>Молодежная 48</t>
  </si>
  <si>
    <t>п/ст "Н.Невинномысская" Ф-106, ТП-104 Ф-15</t>
  </si>
  <si>
    <t>16.11.2015г.</t>
  </si>
  <si>
    <t>№ 209 от 16.11.2015г.</t>
  </si>
  <si>
    <t>Токарев А.Н.</t>
  </si>
  <si>
    <t>Молодежная 50</t>
  </si>
  <si>
    <t>№ 210 от 16.11.2015г.</t>
  </si>
  <si>
    <t>Малярчук Р.В.</t>
  </si>
  <si>
    <t>Коммунистическая 143</t>
  </si>
  <si>
    <t>14.09.2015г.</t>
  </si>
  <si>
    <t>№ 211 от 09.10.2015г.</t>
  </si>
  <si>
    <t>ПКЭ, реконструкция ВЛ-0,4кВ</t>
  </si>
  <si>
    <t>№ 15-211 14.09.2015г от 10.11.2015г.</t>
  </si>
  <si>
    <t>Кирпанева Г.Д.     (смена собственника)</t>
  </si>
  <si>
    <t xml:space="preserve">Гагарина 72 кв.3 </t>
  </si>
  <si>
    <t>неж. помещение</t>
  </si>
  <si>
    <t>4/220</t>
  </si>
  <si>
    <t>п/ст "Тяговая" Ф-66,     ТП-153 Ф-4</t>
  </si>
  <si>
    <t>18.09.2015г.</t>
  </si>
  <si>
    <t>№ 15г-212 от 18.09.2015г.</t>
  </si>
  <si>
    <t>№ 15-212 16.09.2015г от 21.09.2015г.</t>
  </si>
  <si>
    <t>ООО "Инструментальная компания"</t>
  </si>
  <si>
    <t>Монтажная 3А</t>
  </si>
  <si>
    <t>п/ст "Тяговая" Ф-68      РП-2 яч.12, КТП-305</t>
  </si>
  <si>
    <t>23.09.2015г.</t>
  </si>
  <si>
    <t xml:space="preserve">№ 213 от </t>
  </si>
  <si>
    <t>письмо о согласовании ТУ</t>
  </si>
  <si>
    <t>09.09.2015г.</t>
  </si>
  <si>
    <t>Хачикян А.Э.</t>
  </si>
  <si>
    <t>Севастопольская 40</t>
  </si>
  <si>
    <t>п/ст "Н.Невинномысская" Ф-117,РП-7, ТП-121 Ф-5</t>
  </si>
  <si>
    <t>15.09.2015г.</t>
  </si>
  <si>
    <t>№ 214 от 10.09.2015г.</t>
  </si>
  <si>
    <t>№ 15-214 09.09.2015г от 14.09.2015г.</t>
  </si>
  <si>
    <t>ООО "Стройинвест"</t>
  </si>
  <si>
    <t>Энергетиков 6Б</t>
  </si>
  <si>
    <t>стр. мастерской</t>
  </si>
  <si>
    <t>п/ст "НГРЭС", РП-4 яч.18, КТП-70а Ф-5</t>
  </si>
  <si>
    <t>10.11.2015г.</t>
  </si>
  <si>
    <t>№ 215 от 10.11.2015г.</t>
  </si>
  <si>
    <t>11.09.2015г.</t>
  </si>
  <si>
    <t>Крыгин Э.Н.</t>
  </si>
  <si>
    <t>Комсомольская 54А</t>
  </si>
  <si>
    <t>п/ст "Н.Невинномысская" Ф-103, ТП-53 Ф-12</t>
  </si>
  <si>
    <t>№ 216 от 14.09.2015г.</t>
  </si>
  <si>
    <t>№ 15-216 11.09.2015г от 15.09.2015г.</t>
  </si>
  <si>
    <t>15.09.2015г</t>
  </si>
  <si>
    <t>Гаврин Д.В.</t>
  </si>
  <si>
    <t>Гагарина 60</t>
  </si>
  <si>
    <t>п/ст "Тяговая" Ф-63      ТП-87, ВРУ-1/2</t>
  </si>
  <si>
    <t>01.10.2015г.</t>
  </si>
  <si>
    <t>№ 217 от 01.10.2015г.</t>
  </si>
  <si>
    <t>№ 15-217 29.09.2015г от 18.12.2015г.</t>
  </si>
  <si>
    <t>16.09.2015г</t>
  </si>
  <si>
    <t>Гольцев А.Д.</t>
  </si>
  <si>
    <t>пересеч Калинина и Достоевского</t>
  </si>
  <si>
    <t>п/ст "Н.Невинномысская" Ф-117,РП-7, ТП-22 Ф-5</t>
  </si>
  <si>
    <t>18.09.2015г</t>
  </si>
  <si>
    <r>
      <t xml:space="preserve">№ 218 от </t>
    </r>
    <r>
      <rPr>
        <sz val="14"/>
        <rFont val="Times New Roman"/>
        <family val="1"/>
        <charset val="204"/>
      </rPr>
      <t>18.09.2015г</t>
    </r>
    <r>
      <rPr>
        <sz val="14"/>
        <color rgb="FFFF0000"/>
        <rFont val="Times New Roman"/>
        <family val="1"/>
        <charset val="204"/>
      </rPr>
      <t>.</t>
    </r>
  </si>
  <si>
    <t>№ 15-218 18.09.2015г от 23.09.2015г.</t>
  </si>
  <si>
    <t>Парамонов М.А.</t>
  </si>
  <si>
    <t>Раздольная 2а</t>
  </si>
  <si>
    <t>п/ст "КПФ" Ф-66,              КТП-194 Ф-6</t>
  </si>
  <si>
    <t>21.09.2015г.</t>
  </si>
  <si>
    <r>
      <t xml:space="preserve">№ 219 от </t>
    </r>
    <r>
      <rPr>
        <sz val="14"/>
        <rFont val="Times New Roman"/>
        <family val="1"/>
        <charset val="204"/>
      </rPr>
      <t>21.09.2015г.</t>
    </r>
  </si>
  <si>
    <t>№ 15-219 18.09.2015г от 23.09.2015г.</t>
  </si>
  <si>
    <t>17.09.2015г</t>
  </si>
  <si>
    <t>Атюсков О.А.</t>
  </si>
  <si>
    <t>Загородняя 14</t>
  </si>
  <si>
    <t>п/ст "Н.Невинномысская" Ф-107, КТП-117 Ф-4</t>
  </si>
  <si>
    <t>01.12.2015г.</t>
  </si>
  <si>
    <t>№ 220 от 01.12.2015г.</t>
  </si>
  <si>
    <t>Мельник О.А.</t>
  </si>
  <si>
    <t>Невинномысская 67</t>
  </si>
  <si>
    <t>п/ст "КПФ" Ф-66,              ТП-180 Ф-11</t>
  </si>
  <si>
    <t>30.09.2015г.</t>
  </si>
  <si>
    <t>02.10.2015г.</t>
  </si>
  <si>
    <t>№ 221 от 02.10.2015г.</t>
  </si>
  <si>
    <t>№ 15-221 30.09.2015г от 13.11.2015г.</t>
  </si>
  <si>
    <t>ИП Новикова Н.В.</t>
  </si>
  <si>
    <t>Калинина 53 пом.165-167,73-74</t>
  </si>
  <si>
    <t>п/ст "Н.Невинномысская" Ф-115, ТП-158 Ф-7, 14</t>
  </si>
  <si>
    <t>25.09.2015г</t>
  </si>
  <si>
    <t>29.09.2015г</t>
  </si>
  <si>
    <t>№ 222 от 29.09.2015</t>
  </si>
  <si>
    <t>№ 15-222 25.09.2015г от 08.12.2015г.</t>
  </si>
  <si>
    <t>Хугаев Б.А.</t>
  </si>
  <si>
    <t>п/ст "25 Азот" яч.8, РП-8, ТП-5 Ф-8, ШСН-5.8</t>
  </si>
  <si>
    <t>№ 223 от 02.10.2015г.</t>
  </si>
  <si>
    <t>22.09.2015г</t>
  </si>
  <si>
    <t>Рачеева О.В.</t>
  </si>
  <si>
    <t>Гагарина 22 кв 45</t>
  </si>
  <si>
    <t>п/ст "25 Азот" яч.8, РП-8, ТП-7 Ф-4, ВРУ-1/2</t>
  </si>
  <si>
    <t>06.10.2015г.</t>
  </si>
  <si>
    <t>04.12.2015г.</t>
  </si>
  <si>
    <t>№ 224 от 04.12.2015г.</t>
  </si>
  <si>
    <t>Ножкин С.С.</t>
  </si>
  <si>
    <t>Междуреченская 156А</t>
  </si>
  <si>
    <t>п/ст "Н.Невинномысская" Ф-107, ТП-85 Ф-5</t>
  </si>
  <si>
    <t>№ 225 от 01.12.2015г.</t>
  </si>
  <si>
    <t>24.09.2015г</t>
  </si>
  <si>
    <t>Садовая Н.Н.               (смена собственника)</t>
  </si>
  <si>
    <t>Гагарина 56Б лит.А</t>
  </si>
  <si>
    <t>незав пром маг</t>
  </si>
  <si>
    <t>п/ст "Тяговая" Ф-63      ТП-87 Ф-13</t>
  </si>
  <si>
    <t>№ 15г-226 от 29.09.2015</t>
  </si>
  <si>
    <t>№ 15 226 29.09.2015г от 30.09.2015г.</t>
  </si>
  <si>
    <t>Табаков В.А.</t>
  </si>
  <si>
    <t>Свердлова 9</t>
  </si>
  <si>
    <t>п/ст "Н.Невинномысская" Ф-116, РП-5 Ф-8</t>
  </si>
  <si>
    <t>08.10.2015г.</t>
  </si>
  <si>
    <t xml:space="preserve">№ 227 от 08.10.2015г. </t>
  </si>
  <si>
    <t>№ 15-227 08.10.2015г от 30.10.2015г.</t>
  </si>
  <si>
    <t>ООО Зеленоград     (смена собственника)</t>
  </si>
  <si>
    <t>Революционная 14</t>
  </si>
  <si>
    <t>мастерские</t>
  </si>
  <si>
    <t>п/ст "Тяговая" Ф-63      ТП-87 Ф-12</t>
  </si>
  <si>
    <t>23.10.2015г.</t>
  </si>
  <si>
    <t>№ 15г-228 от</t>
  </si>
  <si>
    <t>№15-228 23.10.2015 от 28.10.15</t>
  </si>
  <si>
    <t>Б.Мира 24</t>
  </si>
  <si>
    <t>базов станц</t>
  </si>
  <si>
    <t>7/380</t>
  </si>
  <si>
    <t xml:space="preserve">п/ст "Тяговая" </t>
  </si>
  <si>
    <t>продление ТУ</t>
  </si>
  <si>
    <t xml:space="preserve"> письмо о продлении ТУ</t>
  </si>
  <si>
    <t>28.09.2015г</t>
  </si>
  <si>
    <t>ООО Шоколенд</t>
  </si>
  <si>
    <t>Маяковского 28 а</t>
  </si>
  <si>
    <t>нов строит</t>
  </si>
  <si>
    <t>125/6000</t>
  </si>
  <si>
    <t>п/ст "КПФ" Ф-61, Ф-65, вновь монтируемая РП-16</t>
  </si>
  <si>
    <t>27.10.2015г.</t>
  </si>
  <si>
    <t>28.12.2015г.</t>
  </si>
  <si>
    <t>№ 229 от 28.12.2015г.</t>
  </si>
  <si>
    <t>Кипкеева З.Х-М.      (смена собственника)</t>
  </si>
  <si>
    <t>Чайковского 11</t>
  </si>
  <si>
    <t>п/ст "25 Азот" яч.8, РП-8, ТП-3 Ф-2, ВРУ-1/2</t>
  </si>
  <si>
    <t>№ 15г-232 от 30.09.2015г.</t>
  </si>
  <si>
    <t>№ 15-232 30.09.2015г от 01.10.2015г.</t>
  </si>
  <si>
    <t>Отморская Т.А.</t>
  </si>
  <si>
    <t>Коммунистическая 8</t>
  </si>
  <si>
    <t>п/ст "Ж/д" яч.12,               ТП-47 Ф-1</t>
  </si>
  <si>
    <t>13.10.2015г.</t>
  </si>
  <si>
    <t>13.11.2015г.</t>
  </si>
  <si>
    <t>№ 233 от 13.11.2015г.</t>
  </si>
  <si>
    <t>№ 15-233 13.10.2015г от 20.11.2015г.</t>
  </si>
  <si>
    <t>Пасюкова Т.И.</t>
  </si>
  <si>
    <t>Маркова 89</t>
  </si>
  <si>
    <t>п/ст "Н.Невинномысская" Ф-117,РП-7, ТП-124 Ф-8</t>
  </si>
  <si>
    <t>15.10.2015г.</t>
  </si>
  <si>
    <t>№ 234 от 15.10.2015г.</t>
  </si>
  <si>
    <t>№ 15-234 01.10.2015г от 03.12.2015г.</t>
  </si>
  <si>
    <t>октябрь</t>
  </si>
  <si>
    <t>05.10.2015г.</t>
  </si>
  <si>
    <t>Гуляев И.Р.</t>
  </si>
  <si>
    <t>Гагарина 197</t>
  </si>
  <si>
    <t>п/ст "Н.Невинномысская" Ф-116, РП-5 Ф-4</t>
  </si>
  <si>
    <t>07.10.2015г.</t>
  </si>
  <si>
    <t>№ 236 от 07.10.2015г.</t>
  </si>
  <si>
    <t>№ 15-236 07.10.2015г от 08.10.2015г.</t>
  </si>
  <si>
    <t>район Апанасенко 37А</t>
  </si>
  <si>
    <t>п/ст "Н.Невинномысская" Ф-114, КТП-282 Ф-1</t>
  </si>
  <si>
    <t>№ 237 от 07.10.2015г.</t>
  </si>
  <si>
    <t>№ 15-237 07.10.2015г от 20.10.2015г.</t>
  </si>
  <si>
    <t>ООО "Квант-Кафе"    (смена собственника)</t>
  </si>
  <si>
    <t xml:space="preserve">Чайковского 2А (столовая) </t>
  </si>
  <si>
    <t>столовая</t>
  </si>
  <si>
    <t>8/380</t>
  </si>
  <si>
    <t>п/ст "25 Азот" яч.7, РП-8, ТП-10 Ф-12</t>
  </si>
  <si>
    <t>12.10.2015г.</t>
  </si>
  <si>
    <t>№ 15г-238 от 13.10.2015г.</t>
  </si>
  <si>
    <t>№ 15-238 12.10.2015г от 16.10.2015г.</t>
  </si>
  <si>
    <t>ИП Бобрикова Т.О.    (смена собственника)</t>
  </si>
  <si>
    <t xml:space="preserve">район Менделеева 54 </t>
  </si>
  <si>
    <t>п/ст "25 Азот" яч.7, РП-8, ТП-11 Ф-12</t>
  </si>
  <si>
    <t>№ 15г-239 от 13.10.2015г.</t>
  </si>
  <si>
    <t>№ 15-239 12.10.2015г от 14.10.2015г.</t>
  </si>
  <si>
    <t>Пампушный Д.В.</t>
  </si>
  <si>
    <t>проезд Южный 24</t>
  </si>
  <si>
    <t>п/ст "Н.Невинномысская" Ф-103, ТП-149 Ф-8</t>
  </si>
  <si>
    <t>14.10.2015г.</t>
  </si>
  <si>
    <t>№ 240 от 14.10.2015г.</t>
  </si>
  <si>
    <t>№ 15-240 13.10.2015г от 27.10.2015г.</t>
  </si>
  <si>
    <t>Кобзева В.И.        (смена собственника)</t>
  </si>
  <si>
    <t>Клубный 19</t>
  </si>
  <si>
    <t>продуктовый магазин</t>
  </si>
  <si>
    <t>п/ст "25 Азот" яч.7, РП-8, ТП-10 Ф-7</t>
  </si>
  <si>
    <t>16.10.2015г.</t>
  </si>
  <si>
    <t>30.10.2015г.</t>
  </si>
  <si>
    <t>№ 15г-241 от 30.10.2015г.</t>
  </si>
  <si>
    <t>№ 15-241 16.10.2015г от 06.11.2015г.</t>
  </si>
  <si>
    <t>Тавмасян М.Б.</t>
  </si>
  <si>
    <t>Севастопольская 5</t>
  </si>
  <si>
    <t>п/ст "Н.Невинномысская" Ф-115, ТП-38 Ф-5</t>
  </si>
  <si>
    <t>№ 15г-242 от 30.10.2015г.</t>
  </si>
  <si>
    <t>№ 15-242 16.10.2015г от 06.11.2015г.</t>
  </si>
  <si>
    <t>Морозова Н.В.</t>
  </si>
  <si>
    <t>Дружбы 91</t>
  </si>
  <si>
    <t>п/ст "КПФ" Ф-66, ТП-180  яч.4, ТП-120 Ф-6</t>
  </si>
  <si>
    <t>29.10.2015г.</t>
  </si>
  <si>
    <t>№ 243 от 30.10.2015г.</t>
  </si>
  <si>
    <t>№ 15-243 29.10.2015г от 06.11.2015г.</t>
  </si>
  <si>
    <t>МБУ"Центр административно-хозяйственного обслуживания</t>
  </si>
  <si>
    <t>Б.Мира 21</t>
  </si>
  <si>
    <t>п/ст "25 Азот" яч.8, РП-8, КТП-264 Ф-2, ШСН-264.2</t>
  </si>
  <si>
    <t>17.11.2015г.</t>
  </si>
  <si>
    <t>№ 244 от 17.11.2015г.</t>
  </si>
  <si>
    <t>Белякова О.Г.</t>
  </si>
  <si>
    <t>Строительная 32</t>
  </si>
  <si>
    <t>п/ст "Н.Невинномысская" Ф-115,РП-7, ТП-41 Ф-3</t>
  </si>
  <si>
    <t>19.10.2015г.</t>
  </si>
  <si>
    <t>№ 245 от 19.10.2015г.</t>
  </si>
  <si>
    <t>№ 15-245 16.10.2015г от 20.10.2015г.</t>
  </si>
  <si>
    <t>ИП Титов А.А.</t>
  </si>
  <si>
    <t>Водопроводная 321А</t>
  </si>
  <si>
    <t>п/ст "Н.Невинномысская" Ф-115,РП-7, ТП-33 Ф-4</t>
  </si>
  <si>
    <t>№ 246 от 16.10.2015г.</t>
  </si>
  <si>
    <t>№ 15-246 16.10.2015г от 02.11.2015г.</t>
  </si>
  <si>
    <t>Лебедянцев Ю.Ю.     (смена собственника)</t>
  </si>
  <si>
    <t>Менделеева 3 пом.12-17</t>
  </si>
  <si>
    <t>п/ст "Тяговая" Ф-65,           ТП-46 Ф-8</t>
  </si>
  <si>
    <t>№ 15г-247 от 29.10.2015г.</t>
  </si>
  <si>
    <t>№ 15-247 15.10.2015г от 19.10.2015г.</t>
  </si>
  <si>
    <t>20.10.2015г.</t>
  </si>
  <si>
    <t>Кононенко А.С.    (смена собственника)</t>
  </si>
  <si>
    <t>пер. Крымский 2 ком. 53</t>
  </si>
  <si>
    <t>п/ст "25 Азот" яч.8, РП-8, ТП-6 Ф-12, ВРУ-1/2</t>
  </si>
  <si>
    <t xml:space="preserve">№ 15г-248 от 17.11.2015г. </t>
  </si>
  <si>
    <t>№ 15-248 23.10.2015г от 17.11.2015г.</t>
  </si>
  <si>
    <t>Теряной В.П.</t>
  </si>
  <si>
    <t>Ленина 94</t>
  </si>
  <si>
    <t>п/ст "Н.Невинномысская" Ф-103, ТП-53 Ф-7</t>
  </si>
  <si>
    <t>28.10.2015г.</t>
  </si>
  <si>
    <t>№ 249 от 29.10.2015г.</t>
  </si>
  <si>
    <t>№ 15-249 28.10.2015г от 30.10.2015г.</t>
  </si>
  <si>
    <t>26.10.2015г.</t>
  </si>
  <si>
    <t>Караогланян В.С.</t>
  </si>
  <si>
    <t>Водопроводная 186</t>
  </si>
  <si>
    <t>№ 250 от 29.10.2015г.</t>
  </si>
  <si>
    <t>№ 15-250 28.10.2015г от 30.10.2015г.</t>
  </si>
  <si>
    <t>Волкова Ю.Е.</t>
  </si>
  <si>
    <t>Торговая 14А</t>
  </si>
  <si>
    <t>п/ст "Н.Невинномысская" Ф-116, ТП-50 Ф-3</t>
  </si>
  <si>
    <t>№ 251 от 29.10.2015г.</t>
  </si>
  <si>
    <t>№ 15-251 28.10.2015г от 05.11.2015г.</t>
  </si>
  <si>
    <t>Сарыев А.М.</t>
  </si>
  <si>
    <t>Тимофеева 31</t>
  </si>
  <si>
    <t>№ 252 от 29.10.2015г.</t>
  </si>
  <si>
    <t>№ 15-252 28.10.2015г от 30.10.2015г.</t>
  </si>
  <si>
    <t>ООО "Альянс"</t>
  </si>
  <si>
    <t>Калинина 180 пом. 31-79</t>
  </si>
  <si>
    <t>150/380</t>
  </si>
  <si>
    <t>п/ст "Н.Невинномысская" Ф-115 (117), ТП-193 Ф-22,26</t>
  </si>
  <si>
    <t>№ 253 от 29.10.2015г.</t>
  </si>
  <si>
    <t>ПКЭ, рек.</t>
  </si>
  <si>
    <t>№15-253 28.10.15 от</t>
  </si>
  <si>
    <t>Горлова Е.А.</t>
  </si>
  <si>
    <t>Лаара 49</t>
  </si>
  <si>
    <t>п/ст "КПФ" Ф-66,                   ТП-180 Ф-11</t>
  </si>
  <si>
    <t>02.11.2015г.</t>
  </si>
  <si>
    <t>№254 от 02.11.2015</t>
  </si>
  <si>
    <t>№ 15-254 30.10.2015г от 10.11.2015г.</t>
  </si>
  <si>
    <t>Даниелян Г.А.</t>
  </si>
  <si>
    <t>п/ст "КПФ" Ф-66,                   КТП-67 Ф-1</t>
  </si>
  <si>
    <t>05.11.2015г.</t>
  </si>
  <si>
    <t>№ 255 от 05.11.2015г.</t>
  </si>
  <si>
    <t>№ 15-255 30.10.2015г от 13.11.2015г.</t>
  </si>
  <si>
    <t>Антонова Т.Л.</t>
  </si>
  <si>
    <t xml:space="preserve"> Аиамана Платова 32</t>
  </si>
  <si>
    <t>п/ст "Н.Невинномысская" Ф-115, КТП-170 Ф-5</t>
  </si>
  <si>
    <t>03.11.2015г.</t>
  </si>
  <si>
    <t>12.11.2015г.</t>
  </si>
  <si>
    <t>№ 256 от 12.11.2015г.</t>
  </si>
  <si>
    <t>№ 15-256 03.11.2015г от 26.11.2015г.</t>
  </si>
  <si>
    <t>Голубева О.А.</t>
  </si>
  <si>
    <t>Садовая 171</t>
  </si>
  <si>
    <t>п/ст "НГРЭС" 11ШАб, РП-4 яч.6, ТП-32 Ф-1</t>
  </si>
  <si>
    <t>06.11.2015г.</t>
  </si>
  <si>
    <t>№ 257 от 06.11.2015г.</t>
  </si>
  <si>
    <t>№ 15-257 03.11.2015г от 09.11.2015г.</t>
  </si>
  <si>
    <t>Попова Л.А.</t>
  </si>
  <si>
    <t>Каштановая 18</t>
  </si>
  <si>
    <t>п/ст "Н.Невинномысская" Ф-103, ТП-225 Ф-4</t>
  </si>
  <si>
    <t>24.11.2015г.</t>
  </si>
  <si>
    <t>№ 258 от 24.11.2015г.</t>
  </si>
  <si>
    <t>№ 15-258 03.11.2015г от 26.11.2015г.</t>
  </si>
  <si>
    <t>ноябрь</t>
  </si>
  <si>
    <t>Леонтьев В.В.</t>
  </si>
  <si>
    <t>Пятигорская 12</t>
  </si>
  <si>
    <t>п/ст "Н.Невинномысская" Ф-115, КТП-161 Ф-3</t>
  </si>
  <si>
    <t>№ 259 от 06.11.2015г.</t>
  </si>
  <si>
    <t>№ 15-259 06.11.2015г от 10.11.2015г.</t>
  </si>
  <si>
    <t>Гейдарова М.К.к</t>
  </si>
  <si>
    <t>Комарова 144</t>
  </si>
  <si>
    <t>заявка аннулированна заявителем 10.11.2015г.</t>
  </si>
  <si>
    <t>Зимина Е.В.</t>
  </si>
  <si>
    <t>пересечение ул. Менделеева и Чайковского</t>
  </si>
  <si>
    <t>стройплощадка центра общения</t>
  </si>
  <si>
    <t>п/ст "25 Азот" яч.8, РП-8, ТП-3 Ф-13 ШСН-3.13</t>
  </si>
  <si>
    <t>№ 261 от 06.11.2015г.</t>
  </si>
  <si>
    <t>ПКЭ по инвест. программе</t>
  </si>
  <si>
    <t>п/ст "25 Азот" яч.8, РП-8, ТП-16 Ф-6, ВРУ-1/2</t>
  </si>
  <si>
    <t>№ 262 от 06.11.2015г.</t>
  </si>
  <si>
    <t>№ 15-262-Вр.06.11.2015г от 12.11.2015г.</t>
  </si>
  <si>
    <t>ТУ выполнено по временной схеме</t>
  </si>
  <si>
    <t>Товчигречко М.И.</t>
  </si>
  <si>
    <t>Кооперативная 174А</t>
  </si>
  <si>
    <t>стройплорщадка магазина</t>
  </si>
  <si>
    <t>140/380</t>
  </si>
  <si>
    <t>п/ст "Н.Невинномысская" Ф-117,РП-7, ТП-160 Ф-14</t>
  </si>
  <si>
    <t>19.11.2015г.</t>
  </si>
  <si>
    <t>№ 263 от</t>
  </si>
  <si>
    <t>09.11.2015г.</t>
  </si>
  <si>
    <t>Лукин В.В.</t>
  </si>
  <si>
    <t>Ленина 145</t>
  </si>
  <si>
    <t>п/ст "Н.Невинномысская" Ф-105,РП-5, ТП-19 Ф-5</t>
  </si>
  <si>
    <t>11.11.2015г.</t>
  </si>
  <si>
    <t>№ 264 от 11.11.2015г.</t>
  </si>
  <si>
    <t>№ 15-264 10.11.2015г от 13.11.2015г.</t>
  </si>
  <si>
    <t>здание гаражного бокса</t>
  </si>
  <si>
    <t>№ 265 от</t>
  </si>
  <si>
    <t>Коклина Е.С.</t>
  </si>
  <si>
    <t>Зорге 72</t>
  </si>
  <si>
    <t>садовый домик</t>
  </si>
  <si>
    <t>п/ст "КПФ" Ф-66, ТП-180 яч.6,  КТП-51 Ф-4</t>
  </si>
  <si>
    <t>08.12.2015г.</t>
  </si>
  <si>
    <t>№ 266 от 08.12.2015г.</t>
  </si>
  <si>
    <t>№ 16-266 24.11.2015г от 22.01.2016г.</t>
  </si>
  <si>
    <t>Петижев О.Н.</t>
  </si>
  <si>
    <t>Радужная 16</t>
  </si>
  <si>
    <t>п/ст "Н.Невинномысская" Ф-107,РП-7, КТП-215 Ф-1</t>
  </si>
  <si>
    <t>№ 267 от 12.11.2015г.</t>
  </si>
  <si>
    <t>№ 15-267 11.11.2015г от 13.11.2015г.</t>
  </si>
  <si>
    <t>Тихая С.В.</t>
  </si>
  <si>
    <t>Тургенева 53</t>
  </si>
  <si>
    <t>п/ст "НГРЭС" 11ШАб, РП-4 яч.6, ТП-32 Ф-5</t>
  </si>
  <si>
    <t>№ 268 от 01.12.2015г.</t>
  </si>
  <si>
    <t>Чернокозов Е.Ф.</t>
  </si>
  <si>
    <t>Революционная 30</t>
  </si>
  <si>
    <t>п/ст "Тяговая" Ф-62      РП-3 яч.12, ТП-130 Ф-4</t>
  </si>
  <si>
    <t>26.11.2015г.</t>
  </si>
  <si>
    <t>№ 269 от 01.12.2015г.</t>
  </si>
  <si>
    <t>ООО "Гранд"</t>
  </si>
  <si>
    <t>район БРУ по ул. Апанасенко</t>
  </si>
  <si>
    <t>оборудование связи</t>
  </si>
  <si>
    <t>п/ст "Н.Невинномысская" Ф-105,РП-5, КТП-188 Ф-7</t>
  </si>
  <si>
    <t>№ 270 от</t>
  </si>
  <si>
    <t>№16-270 19.11.2015</t>
  </si>
  <si>
    <t>ПАО "Мегафон"</t>
  </si>
  <si>
    <t>р-н НЭТ Б.Мира 24</t>
  </si>
  <si>
    <t xml:space="preserve">базовая станция сот.св </t>
  </si>
  <si>
    <t>п/ст "Тяговая" Ф-68      РП-2 яч.12, ТП-78 Ф-1</t>
  </si>
  <si>
    <t>30.11.2015г.</t>
  </si>
  <si>
    <t xml:space="preserve">№ 271 от </t>
  </si>
  <si>
    <t>Хавшабов А.А.</t>
  </si>
  <si>
    <t>Кочубея 53 А</t>
  </si>
  <si>
    <t>п/ст "Н.Невинномысская" Ф-117,РП-7,КТП-124 Ф-12</t>
  </si>
  <si>
    <t>20.11.2015г.</t>
  </si>
  <si>
    <t>23.11.2015г.</t>
  </si>
  <si>
    <t>№ 272 от 23.11.2015г.</t>
  </si>
  <si>
    <t>№ 15-272 20.11.2015г от 24.11.2015г.</t>
  </si>
  <si>
    <t>ИП Брязгунова Е.Е.</t>
  </si>
  <si>
    <t>район ж/д № 30 по ул. 30 лет победы</t>
  </si>
  <si>
    <t>п/ст "25 Азот" яч.7, РП-8, ТП-100 Ф-11</t>
  </si>
  <si>
    <t>07.12.2015г.</t>
  </si>
  <si>
    <t xml:space="preserve">№ 273 от </t>
  </si>
  <si>
    <t>АО "НК"Роснефть"- Ставрополье"</t>
  </si>
  <si>
    <t>371 км. ФАД "Кавказ"</t>
  </si>
  <si>
    <t>АЗК № 9 (40)</t>
  </si>
  <si>
    <t>280/380</t>
  </si>
  <si>
    <t>п/ст "25 Азот" яч.7, РП-8, КТП-290</t>
  </si>
  <si>
    <t>25.11.2015г.</t>
  </si>
  <si>
    <t>23.12.2015г.</t>
  </si>
  <si>
    <t>№ 274 от 23.12.2015г.</t>
  </si>
  <si>
    <t>Чурина Т.Н.         (смена собственника)</t>
  </si>
  <si>
    <t>Фрунзе 162</t>
  </si>
  <si>
    <t>п/ст "Н.Невинномысская" Ф-103, ТП-14 Ф-8</t>
  </si>
  <si>
    <t>27.11.2015г.</t>
  </si>
  <si>
    <t>№ 15г-275 от 30.11.2015г.</t>
  </si>
  <si>
    <t>№ 15-275 27.11.2015г от 30.11.2015г.</t>
  </si>
  <si>
    <t>Головатая С.И.</t>
  </si>
  <si>
    <t>Титова 81</t>
  </si>
  <si>
    <t>п/ст "Н.Невинномысская" Ф-115,РП-7,ТП-33 Ф-3</t>
  </si>
  <si>
    <t>№ 276 от 30.11.2015г.</t>
  </si>
  <si>
    <t>№ 15-276 27.11.2015г от 02.12.2015г.</t>
  </si>
  <si>
    <t>Агаджанян Э.А.</t>
  </si>
  <si>
    <t>Хоперская 23А</t>
  </si>
  <si>
    <t>№ 277 от 30.11.2015г.</t>
  </si>
  <si>
    <t>№ 15-277 27.11.2015г от 04.12.2015г.</t>
  </si>
  <si>
    <t>ИП Бондарев А.А.</t>
  </si>
  <si>
    <t>р-н ж/д № 180 по ул. Калинина</t>
  </si>
  <si>
    <t>п/ст "Н.Невинномысская" Ф-115,РП-7,ТП-193 Ф-26</t>
  </si>
  <si>
    <t>16.12.2015г.</t>
  </si>
  <si>
    <t>№ 278 от 16.12.2015г.</t>
  </si>
  <si>
    <t>Сидаш И.В.</t>
  </si>
  <si>
    <t>Пограничная 35б</t>
  </si>
  <si>
    <t>п/ст "КПФ" Ф-66, ТП-180 яч.6,  КТП-68 Ф-2</t>
  </si>
  <si>
    <t>10.12.2015г.</t>
  </si>
  <si>
    <t>22.12.2015г.</t>
  </si>
  <si>
    <t>№ 279 от 22.12.2015г.</t>
  </si>
  <si>
    <t>Тихонова О.А.</t>
  </si>
  <si>
    <t>Ст.Разина 18</t>
  </si>
  <si>
    <t>п/ст "Н.Невинномысская" Ф-116, РП-5, КТП-93 Ф-2</t>
  </si>
  <si>
    <t>02.12.2015г.</t>
  </si>
  <si>
    <t>№ 280 от 02.12.2015г.</t>
  </si>
  <si>
    <t>№ 15-280 01.12.2015г от 04.12.2015г.</t>
  </si>
  <si>
    <t>Щербакова М.Г.</t>
  </si>
  <si>
    <t>Коминтерна 43/ Кочубея 167</t>
  </si>
  <si>
    <t>п/ст "Н.Невинномысская" Ф-115, РП-7, ТП-39 Ф-2</t>
  </si>
  <si>
    <t>№ 281 от 02.12.2015г.</t>
  </si>
  <si>
    <t>№ 15-281 01.12.2015г от 04.12.2015г.</t>
  </si>
  <si>
    <t>декабрь</t>
  </si>
  <si>
    <t>Нахимова 1</t>
  </si>
  <si>
    <t>часть жилого дома, помещение</t>
  </si>
  <si>
    <t>Огарышев Д.В.</t>
  </si>
  <si>
    <t>Подгорного 22В</t>
  </si>
  <si>
    <t>п/ст "НГРЭС" 47ШАб, РП-4 яч.13, ТП-146 Ф-8</t>
  </si>
  <si>
    <t>№ 282 от 08.12.2015г.</t>
  </si>
  <si>
    <t>№15-282 07.12.15 от 14.12.15г</t>
  </si>
  <si>
    <t>ИП Егорова С.И.</t>
  </si>
  <si>
    <t xml:space="preserve">Апанасенко-Приборостроительная </t>
  </si>
  <si>
    <t>стройка адм-быт помещения</t>
  </si>
  <si>
    <t>65/380</t>
  </si>
  <si>
    <t>п/ст "Н.Невинномысская" Ф-114, КТП-282 Ф-5</t>
  </si>
  <si>
    <t>№ 283 от 10.12.2015г.</t>
  </si>
  <si>
    <t>Зуб М.И.</t>
  </si>
  <si>
    <t>Федько 117б</t>
  </si>
  <si>
    <t>п/ст "КПФ" Ф-66,             КТП-189 Ф-1</t>
  </si>
  <si>
    <t>№ 284 от 10.12.2015г.</t>
  </si>
  <si>
    <t>№ 15-284 10.12.2015г от 14.12.2015г.</t>
  </si>
  <si>
    <t>Гульдиев И.П.</t>
  </si>
  <si>
    <t>Апанасенко27</t>
  </si>
  <si>
    <t>п/ст "Н.Невинномысская" Ф-114, ТП-251 Ф-7</t>
  </si>
  <si>
    <t>№ 285 от 16.12.2015г.</t>
  </si>
  <si>
    <t>№16-285 10.12.15 от 26.01.16г</t>
  </si>
  <si>
    <t>ИП Гедыгушева М.С</t>
  </si>
  <si>
    <t>Б.Мира  43 пом. 1-36</t>
  </si>
  <si>
    <t>п/ст "Тяговая" Ф-61,      ТП-81 Ф-14</t>
  </si>
  <si>
    <t>№ 15-286 11.12.2015г от 15.12.2015г.</t>
  </si>
  <si>
    <t>ИП Куцевалова А.Л.</t>
  </si>
  <si>
    <t>Гагарина 55 вход № ХV</t>
  </si>
  <si>
    <t>п/ст "Тяговая" Ф-63       ТП-141 Ф-3, 16</t>
  </si>
  <si>
    <t>№ 287 от 16.12.2015г.</t>
  </si>
  <si>
    <t>№16-287 14.12.15 от 29.02.16</t>
  </si>
  <si>
    <t>11.12.2015г.</t>
  </si>
  <si>
    <t>Меньшикова С.Г.</t>
  </si>
  <si>
    <t>Крестьянская 9 пом 1</t>
  </si>
  <si>
    <t>жилой помещ</t>
  </si>
  <si>
    <t>14.12.2015г.</t>
  </si>
  <si>
    <t>Головатый И.Г.</t>
  </si>
  <si>
    <t>Крестьянская 80а</t>
  </si>
  <si>
    <t>п/ст "Н.Невинномысская" Ф-105,РП-5, ТП-17 Ф-2</t>
  </si>
  <si>
    <t>15.12.2015г.</t>
  </si>
  <si>
    <t>№ 288 от 16.12.2015г</t>
  </si>
  <si>
    <t>№ 15-288 15.12.2015г от 18.12.2015г.</t>
  </si>
  <si>
    <t>Полянский Д.Г.</t>
  </si>
  <si>
    <t>30лет Победы 2Г</t>
  </si>
  <si>
    <t>№ 289 от 16.12.2015г</t>
  </si>
  <si>
    <t>№15-289 15.12.15 от 31.12.15г</t>
  </si>
  <si>
    <t>17.12.2015г.</t>
  </si>
  <si>
    <t>Соболева Р.А.       (смена собственника)</t>
  </si>
  <si>
    <t>Менделеева 10 вх1 пом 1-6</t>
  </si>
  <si>
    <t>4/380</t>
  </si>
  <si>
    <t>п/ст "Тяговая" Ф-65,      ТП-42 Ф-11</t>
  </si>
  <si>
    <t>№ 15-290 18.12.2015г от 18.12.2015г.</t>
  </si>
  <si>
    <t>Суржикова В.В.</t>
  </si>
  <si>
    <t>Чайковского 20 ком 9</t>
  </si>
  <si>
    <t>п/ст "25 Азот" яч.8,            ТП-16 Ф-6, ВРУ-1/2</t>
  </si>
  <si>
    <t>18.12.2015г.</t>
  </si>
  <si>
    <t xml:space="preserve">№ 291 от </t>
  </si>
  <si>
    <t>№16-291 18.12.2015 от 12.02.16</t>
  </si>
  <si>
    <t>03.12.2015г.</t>
  </si>
  <si>
    <t>ООО СК "Техуниверсал"     (смена названия)</t>
  </si>
  <si>
    <t>Б. Мира 8Б</t>
  </si>
  <si>
    <t>п/ст "25 Азот" яч.8,            РП-8 яч.13, ТП-5 Ф-11</t>
  </si>
  <si>
    <t>24.12.2015г.</t>
  </si>
  <si>
    <t>№ 15г-292 от 24.12.2015г</t>
  </si>
  <si>
    <t>№ 15-292 04.12.2015г от 22.12.2015г.</t>
  </si>
  <si>
    <t>24.12.2015г</t>
  </si>
  <si>
    <t>Клюшниченко Н.Ю</t>
  </si>
  <si>
    <t>пер.Дорожный 42</t>
  </si>
  <si>
    <t>п/ст "Н.Невинномысская" яч.8, РП-8, ТП-223 Ф-5</t>
  </si>
  <si>
    <t>№ 293</t>
  </si>
  <si>
    <t>Ликов Л.К           (смена собственника)</t>
  </si>
  <si>
    <t>Чайковского 7 пом. 16</t>
  </si>
  <si>
    <t>п/ст "25 Азот" яч.8, РП-8, ТП-3 Ф-2</t>
  </si>
  <si>
    <t>25.12.2015г.</t>
  </si>
  <si>
    <t xml:space="preserve">№ 15г-294 от </t>
  </si>
  <si>
    <t>ООО "ЮЦПК" Пром безопасность</t>
  </si>
  <si>
    <t>52/380</t>
  </si>
  <si>
    <t>п/ст "Тяговая" Ф-68       КТП-77 Ф-1</t>
  </si>
  <si>
    <t>29.12.2015г.</t>
  </si>
  <si>
    <t>№ 15г-295 от 29.12.2015г.</t>
  </si>
  <si>
    <t>№ 15-295 25.12.2015г от 30.12.2015г.</t>
  </si>
  <si>
    <t>25.12.2015г</t>
  </si>
  <si>
    <t>Караогланян А.К</t>
  </si>
  <si>
    <t>Гагарина 194А</t>
  </si>
  <si>
    <t>п/ст "Н.Невинномысская" Ф-105, РП-5 Ф-12</t>
  </si>
  <si>
    <t>№ 296 от 28.12.2015</t>
  </si>
  <si>
    <t>№ 15-296 28.12.2015г от 30.12.2015г.</t>
  </si>
  <si>
    <t>Гагарина 194В</t>
  </si>
  <si>
    <t>№ 297 от 28.12.2015</t>
  </si>
  <si>
    <t>№ 15-297 28.12.2015г от 30.12.2015г.</t>
  </si>
  <si>
    <t>Меркулов О.В.</t>
  </si>
  <si>
    <t>Первомайская 103</t>
  </si>
  <si>
    <t xml:space="preserve">№ 298 от </t>
  </si>
  <si>
    <t>28.12.2015г</t>
  </si>
  <si>
    <t>№ 182 от 29.12.2015г.</t>
  </si>
  <si>
    <t>ООО Южтехмонтаж</t>
  </si>
  <si>
    <t>Опторг строй</t>
  </si>
  <si>
    <t>ООО Орбита</t>
  </si>
  <si>
    <t>Акопян А.Е.(смена собственника)</t>
  </si>
  <si>
    <t>Калинина 146</t>
  </si>
  <si>
    <t>автомойка</t>
  </si>
  <si>
    <t>п/ст "Н.Невинномысская" Ф-117,РП-7,яч 20 ТП-20 Ф-6</t>
  </si>
  <si>
    <t>№ 16г-1 от 04.02.2016г</t>
  </si>
  <si>
    <t>№16-1 14.01.2016 от31.01.2016г</t>
  </si>
  <si>
    <t>ЗАО Телетекст-плюс  2категорию</t>
  </si>
  <si>
    <t>Б.Мира 25Б</t>
  </si>
  <si>
    <t>теле-радио центр</t>
  </si>
  <si>
    <t>Бережная Н.А.</t>
  </si>
  <si>
    <t>Павлова 2 кв 20</t>
  </si>
  <si>
    <t>парикмахерская</t>
  </si>
  <si>
    <t>п/ст 25Азот яч.8 РП 8 яч.8 ТП-8 Ф-4</t>
  </si>
  <si>
    <t>№ 3 от 22.01.2016г</t>
  </si>
  <si>
    <t>№16-3 21.01.2016 от 25.03.2016</t>
  </si>
  <si>
    <t>Шейкин А.А(смена собственника)</t>
  </si>
  <si>
    <t>Б.Мира 22</t>
  </si>
  <si>
    <t>п/ст Тяговая" Ф-68 ТП-45 Ф-11 ВРУ-1/2 гр3</t>
  </si>
  <si>
    <t>15.03.2016г</t>
  </si>
  <si>
    <t>№ 16г-4 от 15.03.2016г</t>
  </si>
  <si>
    <t>№16-4 21.01.2016 от 21.03.2016</t>
  </si>
  <si>
    <t>Иванченко А.В.(смена собственника)</t>
  </si>
  <si>
    <t>Степная 55А</t>
  </si>
  <si>
    <t xml:space="preserve">п/ст "Н.Невинномысская" Ф-105, РП-5 яч 2, ТП-124 Ф-2 ВЛ124.2
</t>
  </si>
  <si>
    <t>№ 16г-5 от 28.01.2016г</t>
  </si>
  <si>
    <t>№16-5 21.01.2016 от 29.01.16</t>
  </si>
  <si>
    <t>Мухин А.В.(смена собственника)</t>
  </si>
  <si>
    <t xml:space="preserve">пересеч Калинина и Московская </t>
  </si>
  <si>
    <t>п/ст "Н.Невинномысская" Ф-117,РП-7 яч. 20 ТП-22 Ф-5 ВЛ 22.5</t>
  </si>
  <si>
    <t>№ 16г-13 от 09.02.2016г</t>
  </si>
  <si>
    <t>№16-13 22.01.2016 от 29.01.16</t>
  </si>
  <si>
    <t>ОАО Арнест (смена собственника)</t>
  </si>
  <si>
    <t>Монтажная 3</t>
  </si>
  <si>
    <t>п/ст 25Азот яч.8 КТП-8 Ф-4</t>
  </si>
  <si>
    <t>№ 16г-7 от 02.02.2016г</t>
  </si>
  <si>
    <t>№16-7 22.01.2016 от 29.01.16</t>
  </si>
  <si>
    <t>Отрадная 25А</t>
  </si>
  <si>
    <t>п/ст "КПФ" Ф-66,             КТП-189 Ф-2</t>
  </si>
  <si>
    <t>№ 8 от 29.01.2016г</t>
  </si>
  <si>
    <t>№16-8 27.01.2016 от 01.02.16</t>
  </si>
  <si>
    <t>Отрадная 23А</t>
  </si>
  <si>
    <t>№16-9 27.01.2016 от 01.02.16</t>
  </si>
  <si>
    <t>Бабынина С.И.(смена собственника)</t>
  </si>
  <si>
    <t>Менделеева 18 пом 12</t>
  </si>
  <si>
    <t>3/380</t>
  </si>
  <si>
    <t>п/ст 25Азот ТП-5 Ф-2 ВРУ 1/2 гр 1</t>
  </si>
  <si>
    <t>№ 16г-10 от 03.02.2016г</t>
  </si>
  <si>
    <t>№16-10 27.01.2016 от 04.02.16</t>
  </si>
  <si>
    <t>МБУ ДОО Детская школа искуств</t>
  </si>
  <si>
    <t>50лет Октября 10а</t>
  </si>
  <si>
    <t>п/ст Тяговая" Ф-65 ТП-54 Ф-12 ТП-49 ф-9</t>
  </si>
  <si>
    <t>№ 11 от 03.02.2016г</t>
  </si>
  <si>
    <t>№16-11 03.02.2016г от 29.07.16</t>
  </si>
  <si>
    <t>Б.Мира 31А</t>
  </si>
  <si>
    <t>стройплощ</t>
  </si>
  <si>
    <t>п/ст "Тяговая" Ф-61 ТП-81 Ф-20</t>
  </si>
  <si>
    <t>12.07.2016г</t>
  </si>
  <si>
    <t>15.07.2016г</t>
  </si>
  <si>
    <t>№ 12 от 15.07.2016г</t>
  </si>
  <si>
    <t xml:space="preserve">ИП Савченко </t>
  </si>
  <si>
    <t>Гагарина 21В пом. 7-29,42</t>
  </si>
  <si>
    <t>п/ст Тяговая" Ф-68 ТП-45 Ф-16</t>
  </si>
  <si>
    <t>-</t>
  </si>
  <si>
    <t>№16-6 25.01.2016 от 26.01.16</t>
  </si>
  <si>
    <t>п/ст "Н.Невинномысская" Ф-107, КТП 215 Ф 1  ВЛ 215.1</t>
  </si>
  <si>
    <t>13.1</t>
  </si>
  <si>
    <t>№ 13.1 от 01.03.2016г</t>
  </si>
  <si>
    <t>№16-13.1. 11.02.2016 от 10.03.16</t>
  </si>
  <si>
    <t>Авясаньянц А А</t>
  </si>
  <si>
    <t>Курчатова 10</t>
  </si>
  <si>
    <t xml:space="preserve">п/ст "Н.Невинномысская" Ф-103, ТП-14 Ф-5 
</t>
  </si>
  <si>
    <t>№ 14 от 01.02.2016г</t>
  </si>
  <si>
    <t>№16-14 29.01.2016 от 03.02.16</t>
  </si>
  <si>
    <t>Плюха АА(смена собственника)</t>
  </si>
  <si>
    <t>Калинина 148</t>
  </si>
  <si>
    <t>п/ст "Н.Невинномысская" Ф-117, ТП-22 Ф-3</t>
  </si>
  <si>
    <t>16г-16</t>
  </si>
  <si>
    <t>№16-16г 09.02.216 от 16.02.2016</t>
  </si>
  <si>
    <t>Бобелева Т.И.</t>
  </si>
  <si>
    <t>90/380</t>
  </si>
  <si>
    <t>п/ст "Тяговая" Ф-68                  КТП-77 Ф-1</t>
  </si>
  <si>
    <t>№ 15 от 14.03.2016г</t>
  </si>
  <si>
    <t>№16-15 10.03.2016 от 21.04.2016г</t>
  </si>
  <si>
    <t xml:space="preserve">ООО ГРКЦ </t>
  </si>
  <si>
    <t>Садовая 8</t>
  </si>
  <si>
    <t>1,5/380</t>
  </si>
  <si>
    <t>Крымский 1</t>
  </si>
  <si>
    <t xml:space="preserve">Шипилов О.А </t>
  </si>
  <si>
    <t>Молодежная 9</t>
  </si>
  <si>
    <t>п/ст "Н.Невинномысская" Ф-106, ТП-102 Ф-3</t>
  </si>
  <si>
    <t>№16-19 09.02.2016 от 12.02.2016</t>
  </si>
  <si>
    <t>Немов А.Ю.</t>
  </si>
  <si>
    <t>Энгельса 136 пом 20-35А1</t>
  </si>
  <si>
    <t>п/ст "Н.Невинномысская" Ф-103,ТП-14 Ф-10</t>
  </si>
  <si>
    <t>16г-20</t>
  </si>
  <si>
    <t>№16-20. 10.02.2016 от 10.02.2016г</t>
  </si>
  <si>
    <t>Энгельса 136 пом 1,3-13</t>
  </si>
  <si>
    <t>16г-21</t>
  </si>
  <si>
    <t>№16-21. 10.02.2016 от 10.02.2016г</t>
  </si>
  <si>
    <t>ЗАО Армавир-Зооветснаб</t>
  </si>
  <si>
    <t>п/ст "Тяговая" Ф-66       ТП-119 Ф-5</t>
  </si>
  <si>
    <t>07.07.2016г</t>
  </si>
  <si>
    <t>16г-22</t>
  </si>
  <si>
    <t>№ 16 22.02.2016г от 28.06.2016г</t>
  </si>
  <si>
    <t>Арутюнян М.Л.</t>
  </si>
  <si>
    <t>Дружбы 90</t>
  </si>
  <si>
    <t>п/ст "Почтовая" Ф-280 , КТП-120 Ф-4 ВЛ-120.4</t>
  </si>
  <si>
    <t>№16 23 24.02.2016 от 30.05.2016</t>
  </si>
  <si>
    <t>Гагарина 54 а</t>
  </si>
  <si>
    <t>договор аннулирован</t>
  </si>
  <si>
    <t>п/ст "25 Азот", яч.8 РП-8, ТП-16 Ф-21</t>
  </si>
  <si>
    <t>№ 18 от 10.03.2016г</t>
  </si>
  <si>
    <t>№16-18 24.02.2016 от 11.05.2016г</t>
  </si>
  <si>
    <t>Садовая 8 пом 1</t>
  </si>
  <si>
    <t>п/ст "НГРЭС" 47ШАБ, РП-4, ТП-100 Ф-14</t>
  </si>
  <si>
    <t>№ 17 от 01.03.2016г.</t>
  </si>
  <si>
    <t>№16-17 29.02.2016 от 04.04.2016г</t>
  </si>
  <si>
    <t>ООО Гранд</t>
  </si>
  <si>
    <t>р-н храма Апанасенко</t>
  </si>
  <si>
    <t>оборуд связи</t>
  </si>
  <si>
    <t>п/ст "Н. Невинномысская" Ф-105 РП 5 яч2 ТП 41 ф-5</t>
  </si>
  <si>
    <t>27 от 09.03.16</t>
  </si>
  <si>
    <t>№16-27 24.01.2016 от 06.04.16</t>
  </si>
  <si>
    <t>ЗАО Тандер</t>
  </si>
  <si>
    <t>п/ст 25Азот яч.8 РП-8 ТП-16 яч 7 РП-8 яч 15</t>
  </si>
  <si>
    <t>филиал  ПАО РусГидро</t>
  </si>
  <si>
    <t>в р-не объездной дороги и ул.Магистальной</t>
  </si>
  <si>
    <t>КТП10/0,4</t>
  </si>
  <si>
    <t>63/10000</t>
  </si>
  <si>
    <t>п/ст "Н. Невинномысская" Ф-115</t>
  </si>
  <si>
    <t>Краснопартизанская 1 лит Г</t>
  </si>
  <si>
    <t>п/ст "Тяговая" РП-2 ЯЧ9 Ф-68   КТП-77 Ф-8</t>
  </si>
  <si>
    <t>№16-15 10.03.2016 от 21.04.16</t>
  </si>
  <si>
    <t>Кренслер А.Ф.</t>
  </si>
  <si>
    <t>Революционная 27В</t>
  </si>
  <si>
    <t>п/ст "Тяговая" Ф-63 ТП-132 Ф-19   ВЛ-132.19</t>
  </si>
  <si>
    <t>№16-25 10.03.2016 от 20.04.16</t>
  </si>
  <si>
    <t xml:space="preserve">Трудовая 83 б </t>
  </si>
  <si>
    <t>п/ст "Н.Невинномысская" Ф-106,РП-5 , КТП-217 Ф-3</t>
  </si>
  <si>
    <t>№16-26 29.02.2016 от 09.03.16</t>
  </si>
  <si>
    <t>Парахин Н.П.</t>
  </si>
  <si>
    <t>Бородина 23</t>
  </si>
  <si>
    <t>п/ст "Н.Невинномысская" Ф-117, РП-7яч20 , ТП-22 Ф-5</t>
  </si>
  <si>
    <t>№16-30 29.02.2016 от 09.03.16</t>
  </si>
  <si>
    <t>Роговенко Ж.М.</t>
  </si>
  <si>
    <t>Отрадная 38</t>
  </si>
  <si>
    <t>№16-31 26.02.2016 от 09.03.16</t>
  </si>
  <si>
    <t>Дзюба Н.П.</t>
  </si>
  <si>
    <t>Водопроводная 322</t>
  </si>
  <si>
    <t xml:space="preserve">Чурина Т.Н.         </t>
  </si>
  <si>
    <t>Фрунзе 176</t>
  </si>
  <si>
    <t>п/ст "Н.Невинномысская" Ф-103,ТП-14 Ф-5</t>
  </si>
  <si>
    <t>№16-33 29.02.2016 от 04.03.16</t>
  </si>
  <si>
    <t>Байчоров Р.Б.</t>
  </si>
  <si>
    <t>Пятигорская 17а</t>
  </si>
  <si>
    <t>стройплощ многосем.</t>
  </si>
  <si>
    <t>п/ст "Н.Невинномысская" Ф-115, КТП-170 Ф-6</t>
  </si>
  <si>
    <t>№16-34 01.03.2016 от 04.03.16</t>
  </si>
  <si>
    <t>ИП Онищенко Н.В.</t>
  </si>
  <si>
    <t>р-н РЭС</t>
  </si>
  <si>
    <t>п/ст "НГРЭС" 47ШАБ, РП-4, ТП-58Ф-12</t>
  </si>
  <si>
    <t>№ 35 от 11.03.2016г</t>
  </si>
  <si>
    <t>№16-35 03.03.2016 от 08.04.2016</t>
  </si>
  <si>
    <t>р-н объездной по Пятигорскому шоссе</t>
  </si>
  <si>
    <t>стр шиномонтаж маст</t>
  </si>
  <si>
    <t>п/ст "Тяговая" Ф-68       КТП-157 Ф-10 гр2</t>
  </si>
  <si>
    <t>№36 от 30.03.16</t>
  </si>
  <si>
    <t>Мирошниченко А.В.</t>
  </si>
  <si>
    <t>Федько 135</t>
  </si>
  <si>
    <t>п/ст "Почтовая" Ф-280 , КТП-120 Ф-3</t>
  </si>
  <si>
    <t>№16-37 09.03.2016 ОТ 28.04.16</t>
  </si>
  <si>
    <t>Дырива Н.Б.</t>
  </si>
  <si>
    <t>Федько 101</t>
  </si>
  <si>
    <t>п/ст "КПФ" Ф-66,             ТП-200 Ф-2</t>
  </si>
  <si>
    <t>№ 38 от 11.03.2016г</t>
  </si>
  <si>
    <t>ФатеевО.И.</t>
  </si>
  <si>
    <t>профилакт</t>
  </si>
  <si>
    <t>п/ст "НГРЭС" 47ШАБ, РП-4 ,ТП-58 Ф-11</t>
  </si>
  <si>
    <t>16г-39</t>
  </si>
  <si>
    <t>№16-39 10.03.2016 от 11.03.16</t>
  </si>
  <si>
    <t>Четверов Д.С.</t>
  </si>
  <si>
    <t>Магистральная 17</t>
  </si>
  <si>
    <t>п/ст "Н.Невинномысская" Ф-115,РП -7 яч.3 КТП 192 ф6</t>
  </si>
  <si>
    <t>№40 от 30.06.2016</t>
  </si>
  <si>
    <t>№16-40 24.03.2016 от 21.07.16</t>
  </si>
  <si>
    <t>Карагодина М.И.</t>
  </si>
  <si>
    <t>Менделеева 37</t>
  </si>
  <si>
    <t>часть адм здания</t>
  </si>
  <si>
    <t>85/380</t>
  </si>
  <si>
    <t>п/ст "НГРЭС"РП- 4  ТП-2</t>
  </si>
  <si>
    <t>06.04.2016г</t>
  </si>
  <si>
    <t>№16-41 22.03.2016 от 13.04.16</t>
  </si>
  <si>
    <t>Безродный В.В.( Смена собственника</t>
  </si>
  <si>
    <t>Больничный 2А пом 1-8,14-16</t>
  </si>
  <si>
    <t>п/ст "Н.Невинномысская" Ф-116,ТП 123</t>
  </si>
  <si>
    <t>с/с</t>
  </si>
  <si>
    <t>ИП Арутюнян А.Л.</t>
  </si>
  <si>
    <t>Матросова 49</t>
  </si>
  <si>
    <t>п/ст "КПФ" Ф-66, ТП-23 Ф-6</t>
  </si>
  <si>
    <t>№42 от 06.04.16</t>
  </si>
  <si>
    <t>Тончицев О.В.</t>
  </si>
  <si>
    <t>Луначарского135</t>
  </si>
  <si>
    <t>садов домик</t>
  </si>
  <si>
    <t>п/ст "КПФ" Ф-66,            КТП-69 Ф-3</t>
  </si>
  <si>
    <t>№ 43 от 24.03.2016г</t>
  </si>
  <si>
    <t>№16-43 24.03.2016 от 06.04.2016</t>
  </si>
  <si>
    <t>п/ст "Н.Невинномысская" Ф-117,РП -7 ТП 22 ф6</t>
  </si>
  <si>
    <t>16г-44</t>
  </si>
  <si>
    <t>№16-44 22.03.2016 от 29.03.2016</t>
  </si>
  <si>
    <t>ИП Швалова (смена собственника)</t>
  </si>
  <si>
    <t>Крымский 4а пом 26-47</t>
  </si>
  <si>
    <t>16г-45</t>
  </si>
  <si>
    <t>№16-45 22.03.2016 от 28.03.2016</t>
  </si>
  <si>
    <t>ИП Стрельцов С.А (смена собственника)</t>
  </si>
  <si>
    <t>п/ст "Тяговая" Ф-66   КТП-155 Ф-12</t>
  </si>
  <si>
    <t>46/16Г-46</t>
  </si>
  <si>
    <t>№16-46 22.03.2016 от 28.03.16</t>
  </si>
  <si>
    <t>Упр ФС по надзору в сфере защ</t>
  </si>
  <si>
    <t>Чайковского 3</t>
  </si>
  <si>
    <t>24/380</t>
  </si>
  <si>
    <t>п/ст 25Азот ТП-1 Ф-2  ТП-4 ф-15</t>
  </si>
  <si>
    <t>47 от 06.04.16</t>
  </si>
  <si>
    <t>№16-47 31.03.2016 от 03.03.16</t>
  </si>
  <si>
    <t>ИП Чекмарев В.Н.</t>
  </si>
  <si>
    <t>СНТ Барсучки</t>
  </si>
  <si>
    <t>гидростанция</t>
  </si>
  <si>
    <t>150/6000</t>
  </si>
  <si>
    <t>отказ</t>
  </si>
  <si>
    <t>Сердюков А.В.</t>
  </si>
  <si>
    <t>Молодежная 52</t>
  </si>
  <si>
    <t>п/ст "Н.Невинномысская" Ф-106,РП -5 ТП-104 ф15</t>
  </si>
  <si>
    <t>№ 50 от 14.04.2016г</t>
  </si>
  <si>
    <t>ООО Наско</t>
  </si>
  <si>
    <t>Пятигорское шоссе 6</t>
  </si>
  <si>
    <t>стройпл</t>
  </si>
  <si>
    <t>п/ст "Тяговая" Ф-61  ТП-291</t>
  </si>
  <si>
    <t>МУП Оптика</t>
  </si>
  <si>
    <t>Гагарина 54 пом 3-17</t>
  </si>
  <si>
    <t>п/ст "Тяговая" Ф-66  ТП-155 Ф-5</t>
  </si>
  <si>
    <t>№16-50 22.03.2016 от 16.04.16</t>
  </si>
  <si>
    <t>Стрильчук И.И.</t>
  </si>
  <si>
    <t>Дружбы 85</t>
  </si>
  <si>
    <t>п/ст "Почтовая" Ф-280 , КТП-120 Ф-6</t>
  </si>
  <si>
    <t>№ 51 от 22.03.2016г</t>
  </si>
  <si>
    <t>№16-51 22.03.2016 от 28.03.2016</t>
  </si>
  <si>
    <t>Шепотьев К.Б.</t>
  </si>
  <si>
    <t>р-н жд 11 Партизанская</t>
  </si>
  <si>
    <t>п/ст "Тяговая" Ф-68  ТП-94Ф-12</t>
  </si>
  <si>
    <t>16г-52</t>
  </si>
  <si>
    <t>№16-52 22.03.2016 от 24.03.2016</t>
  </si>
  <si>
    <t>Суков А.С.</t>
  </si>
  <si>
    <t>Чкалова 17</t>
  </si>
  <si>
    <t>п/ст "ЖД"яч.12 ТП-47 ф3 ВЛ-47.3</t>
  </si>
  <si>
    <t>№53 от 22.03.2016</t>
  </si>
  <si>
    <t>№16-53 22.03.2016 от 29.03.2016</t>
  </si>
  <si>
    <t>Саркисян Г.В.</t>
  </si>
  <si>
    <t>р-н Революционной 25</t>
  </si>
  <si>
    <t>гараж 5</t>
  </si>
  <si>
    <t>№54 от 22.03.2016</t>
  </si>
  <si>
    <t>№16-54 22.03.2016 от 25.03.2016</t>
  </si>
  <si>
    <t>Слипченко В.В.</t>
  </si>
  <si>
    <t>Свободы 20</t>
  </si>
  <si>
    <t>п/ст "Н.Невинномысская" Ф-115,КТП-162 ф2</t>
  </si>
  <si>
    <t>№55 от 22.03.2016</t>
  </si>
  <si>
    <t>№16-55 22.03.2016 от 25.03.2016</t>
  </si>
  <si>
    <t>Репникова В.А.</t>
  </si>
  <si>
    <t>Трудовая 81И</t>
  </si>
  <si>
    <t>п/ст "Н.Невинномысская" Ф-106,РП -5 ТП-217 ф3</t>
  </si>
  <si>
    <t>№ 56 от 24.03.2016г</t>
  </si>
  <si>
    <t>Скляров П</t>
  </si>
  <si>
    <t>Жукова 1</t>
  </si>
  <si>
    <t>п/ст "КПФ" Ф-66, КТП-200 Ф-5</t>
  </si>
  <si>
    <t>№ 57 от 31.03.2016</t>
  </si>
  <si>
    <t>№16-57 30.03.2016 от 05.04.2016г</t>
  </si>
  <si>
    <t>Ющенко О.И.</t>
  </si>
  <si>
    <t>в р-не г/к Химик</t>
  </si>
  <si>
    <t>ТО</t>
  </si>
  <si>
    <t>Куркин Д.А.</t>
  </si>
  <si>
    <t>Каштановая 96</t>
  </si>
  <si>
    <t>Поздняков А.П.</t>
  </si>
  <si>
    <t>Гагарина 19 кв 23</t>
  </si>
  <si>
    <t>п/ст "Тяговая" Ф-68       ТП-45 Ф-8</t>
  </si>
  <si>
    <t>60 от 12.04.16</t>
  </si>
  <si>
    <t>№16-60 06.04.2016 от 21.06.16</t>
  </si>
  <si>
    <t>ООО СВ Авто</t>
  </si>
  <si>
    <t>п/ст "Тяговая" Ф-61   КТП-291  Ф-</t>
  </si>
  <si>
    <t>ФГАОУВПО СКФУНТИ филиал</t>
  </si>
  <si>
    <t>Гагарина 1</t>
  </si>
  <si>
    <t>здание института</t>
  </si>
  <si>
    <t>113,2/380</t>
  </si>
  <si>
    <t>п/ст 25Азот ТП-27 Ф-3,ф12</t>
  </si>
  <si>
    <t>№ 62 от 25.04.16</t>
  </si>
  <si>
    <t>Чепоченко С.В.</t>
  </si>
  <si>
    <t>Революционная 57А пом 4-6</t>
  </si>
  <si>
    <t>34,5/380</t>
  </si>
  <si>
    <t>п/ст "Тяговая" Ф-  ТП-101</t>
  </si>
  <si>
    <t>№ 63 от 13.04.16</t>
  </si>
  <si>
    <t>Пузанова С.В.</t>
  </si>
  <si>
    <t xml:space="preserve">п/ст "НГРЭС" 47ШАБ, РП-4 ,ТП-58 </t>
  </si>
  <si>
    <t>№ 64 от 13.04.2016г</t>
  </si>
  <si>
    <t>ТУ изменены 05.05.2016г и объеденены</t>
  </si>
  <si>
    <t>№ 65 от 13.04.2016г</t>
  </si>
  <si>
    <t>Давтян Л.М.</t>
  </si>
  <si>
    <t>Невинномысская 113 А</t>
  </si>
  <si>
    <t>Тихоиванов Г.К</t>
  </si>
  <si>
    <t>гараж 1</t>
  </si>
  <si>
    <t>п/ст "Тяговая" Ф-63  ТП-132Ф-19</t>
  </si>
  <si>
    <t>№ 69 от 31.03.2016г</t>
  </si>
  <si>
    <t>16-68 30.03.2016 от 01.04.2016</t>
  </si>
  <si>
    <t>Левченко В.А.</t>
  </si>
  <si>
    <t>р-н Революционной 26</t>
  </si>
  <si>
    <t>гараж 2</t>
  </si>
  <si>
    <t>№ 70 от 31.03.2016г</t>
  </si>
  <si>
    <t>16-69 30.03.2016 от 01.04.2016</t>
  </si>
  <si>
    <t>Траксель Н.В.</t>
  </si>
  <si>
    <t>Энергетиков 11а</t>
  </si>
  <si>
    <t>сливная станция</t>
  </si>
  <si>
    <t>п/ст 49Азот яч16 КТП-136 Ф-2 ВРУ 1/2 гр 1</t>
  </si>
  <si>
    <t>№ 50 от 20.05.2016г</t>
  </si>
  <si>
    <t>16-50 19.04.2016 от 03.06.2016г</t>
  </si>
  <si>
    <t>Калоеров В.Г.</t>
  </si>
  <si>
    <t>Отрадная 17</t>
  </si>
  <si>
    <t>п/ст "КПФ" Ф-66, КТП-194 Ф-1 оп47</t>
  </si>
  <si>
    <t>№ 67 от 22.04.2016г</t>
  </si>
  <si>
    <t>Шатунов М.А.</t>
  </si>
  <si>
    <t>гк Крепость</t>
  </si>
  <si>
    <t xml:space="preserve">письмо об отказе </t>
  </si>
  <si>
    <t>Гончарук Д.В</t>
  </si>
  <si>
    <t>Круговая 19б</t>
  </si>
  <si>
    <t>п/ст "Н. Невинномысская" Ф-114 ТП-220 ф-4</t>
  </si>
  <si>
    <t>№ 70 от 22.04.2016г</t>
  </si>
  <si>
    <t>Мегафон</t>
  </si>
  <si>
    <t>Апанасенко379</t>
  </si>
  <si>
    <t>сотовая станция</t>
  </si>
  <si>
    <t>СНТ Мичуренец</t>
  </si>
  <si>
    <t>Ленина 76</t>
  </si>
  <si>
    <t>Сытая С.А.</t>
  </si>
  <si>
    <t>Щорса 21а</t>
  </si>
  <si>
    <t>п/ст "Н. Невинномысская" Ф-116 РП-5 яч11 ТП-92 ф-2</t>
  </si>
  <si>
    <t>№ 71 от 22.04.2016г</t>
  </si>
  <si>
    <t>№16-71 19.04.2016 от 29.07.2016</t>
  </si>
  <si>
    <t>Стрижакова Н.Е.</t>
  </si>
  <si>
    <t>Тимирязева 18/2</t>
  </si>
  <si>
    <t>Б.Мира 21В</t>
  </si>
  <si>
    <t>п/ст" 25 Азот"яч.8 КТП 264 ф-2 ВЛ 264.2.3</t>
  </si>
  <si>
    <t>изменение точки присоединения</t>
  </si>
  <si>
    <t>№16-73 21.04.2016г от 12.08.2016г</t>
  </si>
  <si>
    <t>ООО АФ "Аудит колсандинг"</t>
  </si>
  <si>
    <t>Калинина 180 пом. 80,83-94</t>
  </si>
  <si>
    <t>п/ст "Н. Невинномысская" Ф-115 ТП-193 ф26 ШСН</t>
  </si>
  <si>
    <t>№ 74 от 22.04.2016г</t>
  </si>
  <si>
    <t>№16-74 08.04.2016 от 31.05.2016</t>
  </si>
  <si>
    <t>Дружбы 75а</t>
  </si>
  <si>
    <t>№ 75 от 08.04.2016г</t>
  </si>
  <si>
    <t>№16-75 08.04.2016 от 19.04.2016</t>
  </si>
  <si>
    <t>Будко А.А</t>
  </si>
  <si>
    <t>Б.Мира 21Д</t>
  </si>
  <si>
    <t>торгово офис</t>
  </si>
  <si>
    <t>№16-76 21.04.16 от 05.08.2016г</t>
  </si>
  <si>
    <t>Пеляк Т.А.</t>
  </si>
  <si>
    <t>Русская 14</t>
  </si>
  <si>
    <t>п/ст "КПФ" Ф-66, КТП-194 Ф-6</t>
  </si>
  <si>
    <t>№ 77 от 22.04.2016г</t>
  </si>
  <si>
    <t>№16-77 19.04.16 от 17.05.2016г</t>
  </si>
  <si>
    <t>Саакян А.Ж.</t>
  </si>
  <si>
    <t>Федько 129</t>
  </si>
  <si>
    <t>№ 78 от 08.04.2016г</t>
  </si>
  <si>
    <t>№16-78 08.04.16 от 13.04.2016</t>
  </si>
  <si>
    <t>Федько 129а</t>
  </si>
  <si>
    <t>п/ст "Почтовая" Ф-280 , КТП-120 Ф-4</t>
  </si>
  <si>
    <t>№ 79 от 08.04.2016г</t>
  </si>
  <si>
    <t>№16-79 08.04.16 от 13.04.2016</t>
  </si>
  <si>
    <t>Леонтьев А.А.</t>
  </si>
  <si>
    <t>Круговая57Б</t>
  </si>
  <si>
    <t>п/ст "Н. Невинномысская" Ф-114 ТП-220 ф-20</t>
  </si>
  <si>
    <t>20.06.2016г</t>
  </si>
  <si>
    <t>№ 80 от 20.06.2016г</t>
  </si>
  <si>
    <t>№16-80 21.04.16 от 03.08.16</t>
  </si>
  <si>
    <t>ООО Мегаполис</t>
  </si>
  <si>
    <t>Ленина 51</t>
  </si>
  <si>
    <t>МКД</t>
  </si>
  <si>
    <t>800/380</t>
  </si>
  <si>
    <t>п/ст "Тяговая" Ф-66, Ф-62</t>
  </si>
  <si>
    <t>15.04.2016г</t>
  </si>
  <si>
    <t>изменение ранее выданных ТУ</t>
  </si>
  <si>
    <t>№16-81 15.04.2016г от 28.07.2016г</t>
  </si>
  <si>
    <t>Оганесян Н.С.</t>
  </si>
  <si>
    <t>Федько 131</t>
  </si>
  <si>
    <t>№ 82 от 08.04.2016г</t>
  </si>
  <si>
    <t>№16-82 08.04.16 от 13.04.16</t>
  </si>
  <si>
    <t>Кардашова С.А.</t>
  </si>
  <si>
    <t>Менделеева 20 кв. 2</t>
  </si>
  <si>
    <t>п/ст "25 Азот" РП-8 яч.13 ТП-5 Ф-2</t>
  </si>
  <si>
    <t>№ 83 от 22.04.2016г</t>
  </si>
  <si>
    <t>№16-83 13.04.2016 от 12.05.16</t>
  </si>
  <si>
    <t>Отрадная 29А</t>
  </si>
  <si>
    <t>п/ст "КПФ" Ф-66, КТП-189 Ф-6</t>
  </si>
  <si>
    <t>№ 84 от 22.04.2016г</t>
  </si>
  <si>
    <t>№16-84 13.04.2016 от 28.04.16</t>
  </si>
  <si>
    <t xml:space="preserve">Лебедянцев Ю.Ю.     </t>
  </si>
  <si>
    <t>ул.Космодемьянской 5А</t>
  </si>
  <si>
    <t>стройплощадка</t>
  </si>
  <si>
    <t>п/ст "КПФ" ТП-52ф-6</t>
  </si>
  <si>
    <t>№ 85 от 30.05.2016г</t>
  </si>
  <si>
    <t>№16-85 20.04.2016 от 31.05.16</t>
  </si>
  <si>
    <t>Сулейманов Р.А.</t>
  </si>
  <si>
    <t>Пятигорская 9</t>
  </si>
  <si>
    <t>14.06.2016г</t>
  </si>
  <si>
    <t>23.06.2016г</t>
  </si>
  <si>
    <t>№ 86 от 23.06.2016г</t>
  </si>
  <si>
    <t>№16-86 14.06.2016 от 25.08.16</t>
  </si>
  <si>
    <t>Хуторенко В.А.</t>
  </si>
  <si>
    <t>№ 87 от 23.06.2016г</t>
  </si>
  <si>
    <t>№16-87 14.06.2016 от 25.08.16</t>
  </si>
  <si>
    <t>ИП Гараган Ю.А.</t>
  </si>
  <si>
    <t>центр автомобильной диагностики</t>
  </si>
  <si>
    <t>п/ст 25Азот РП-8 КТП-264 Ф-2</t>
  </si>
  <si>
    <t>21.04.2016г</t>
  </si>
  <si>
    <t>№16-88 21.04.2016 от 06.06.16</t>
  </si>
  <si>
    <t>Кулешов Д.В.</t>
  </si>
  <si>
    <t>Магистральная 5</t>
  </si>
  <si>
    <t>п/ст "Н.Невинномысская" Ф-115 КТП-192 ф4</t>
  </si>
  <si>
    <t>№ 89 от 15.04.2016г</t>
  </si>
  <si>
    <t>№16-89 14.04.2016 от 25.04.16</t>
  </si>
  <si>
    <t>ИП Симонян В.А</t>
  </si>
  <si>
    <t>р-н гк Крепость</t>
  </si>
  <si>
    <t xml:space="preserve">п/ст 25Азот РП-8 КТП-264 </t>
  </si>
  <si>
    <t>№ 90 от 12.05.2016г</t>
  </si>
  <si>
    <t>Гагарина 7Е</t>
  </si>
  <si>
    <t>п/ст 25Азот РП-8 ТП-27 ф17</t>
  </si>
  <si>
    <t>22.04.2016г</t>
  </si>
  <si>
    <t>Ложникова Е.М.</t>
  </si>
  <si>
    <t>Дружбы 39</t>
  </si>
  <si>
    <t>п/ст "КПФ" Ф-66, КТП-192 Ф-1</t>
  </si>
  <si>
    <t>№ 92 от 21.04.2016г</t>
  </si>
  <si>
    <t>ООО Казьминский мол.комбинат</t>
  </si>
  <si>
    <t>Менделеева 42В</t>
  </si>
  <si>
    <t>1600/6000</t>
  </si>
  <si>
    <t>п/ст "НГРЭС"РП-4 вновь монтируемая яч</t>
  </si>
  <si>
    <t>01.06.2016г</t>
  </si>
  <si>
    <t>№ 93 от 01.06.2016г</t>
  </si>
  <si>
    <t>Асмоловский С.А.См. собственника</t>
  </si>
  <si>
    <t>п/ст "Тяговая" Ф-63  ТП-132 Ф-19</t>
  </si>
  <si>
    <t>№ 16г-94 от 19.04.2016г</t>
  </si>
  <si>
    <t>№ 16-94 14.04.2015 от 18.04.16</t>
  </si>
  <si>
    <t>Приборостроительная 6А врем</t>
  </si>
  <si>
    <t>нестанционарный торг. объект</t>
  </si>
  <si>
    <t>п/ст "Н. Невинномысская" ТП-103 ф-1 ШСН103.</t>
  </si>
  <si>
    <t>№ 95 от 18.05.2016г</t>
  </si>
  <si>
    <t>№16-95 04.05.16 от 31.05.16</t>
  </si>
  <si>
    <t>Калинина 165 врем</t>
  </si>
  <si>
    <t>п/ст "Н. Невинномысская" Ф-115 РП-7 ф-30 фаза А</t>
  </si>
  <si>
    <t>№ 96 от 31.05.2016г</t>
  </si>
  <si>
    <t>№16-96 04.05.16 от 31.05.16</t>
  </si>
  <si>
    <t>ФКУ УИЛ УФСШ России по СК</t>
  </si>
  <si>
    <t>Громовой 4 пом 1-16.24-29</t>
  </si>
  <si>
    <t>п/ст "НГРЭС"РП-4 ТП-100 ф14</t>
  </si>
  <si>
    <t>№ 97 от 21.04.2016г</t>
  </si>
  <si>
    <t>№16-97 20.04.16 от 21.04.16</t>
  </si>
  <si>
    <t>ЗАО Ставропольторгтехника</t>
  </si>
  <si>
    <t>Б.Мира 21 пом 50,51,57-65</t>
  </si>
  <si>
    <t>п/ст 25Азот яч.-8 КТП-264 ф-2 ШСН 264.2</t>
  </si>
  <si>
    <t>№16-98 21.04.16 от 25.07.16</t>
  </si>
  <si>
    <t>Гребенюк З.В.</t>
  </si>
  <si>
    <t>Степная 18 в</t>
  </si>
  <si>
    <t>стройпощ.магазина</t>
  </si>
  <si>
    <t>п/ст "Тяговая" Ф-62ТП-40 ф-5</t>
  </si>
  <si>
    <t>03.06.2016г</t>
  </si>
  <si>
    <t>№ 99 от 03.06.2016г</t>
  </si>
  <si>
    <t>Самойленко М.А</t>
  </si>
  <si>
    <t>Гагарина 62 пом 6-10</t>
  </si>
  <si>
    <t>п/ст "Тяговая" Ф-63 ТП-87 Ф-4 КЛ-87.4</t>
  </si>
  <si>
    <t>№ 16г-100 от 29.04.2016г</t>
  </si>
  <si>
    <t>№16 100 29.04.16 от 25.04.16</t>
  </si>
  <si>
    <t>ИП Наумова С.П.</t>
  </si>
  <si>
    <t>Калинина 183 пом 14</t>
  </si>
  <si>
    <t>п/ст "Н.Невинномысская" Ф-115,ТП-174 Ф-9</t>
  </si>
  <si>
    <t>№16 101 25.04.16 от 27.04.16</t>
  </si>
  <si>
    <t>Тихоиванов И.Г.</t>
  </si>
  <si>
    <t>Отрадная 19</t>
  </si>
  <si>
    <t>п/ст "КПФ" Ф-66, КТП-194 Ф-1</t>
  </si>
  <si>
    <t>№ 102 от 26.04.2016г</t>
  </si>
  <si>
    <t>№16 102 26.04.16 от 20.05.16</t>
  </si>
  <si>
    <t>Левченко С.А.</t>
  </si>
  <si>
    <t>Западная 81ж</t>
  </si>
  <si>
    <t>п/ст "Почтовая" Ф-280 , КТП-274 Ф-2</t>
  </si>
  <si>
    <t>18.05.2016г</t>
  </si>
  <si>
    <t>№ 103 от 18.05.2016г</t>
  </si>
  <si>
    <t>№16-103 11.05.2016 от 29.07.16</t>
  </si>
  <si>
    <t>ЖСК Молодежный</t>
  </si>
  <si>
    <t>Революционная 262 Б</t>
  </si>
  <si>
    <t>п/ст "Н.Невинномысская" Ф-105 ТП-38 ф-11</t>
  </si>
  <si>
    <t>08.07.2016г</t>
  </si>
  <si>
    <t>№ 104 от 08.07.2016г</t>
  </si>
  <si>
    <t>№16-104 29.05.2015 от 11.08.16</t>
  </si>
  <si>
    <t>Сотирова З.П</t>
  </si>
  <si>
    <t>Отрадная 15</t>
  </si>
  <si>
    <t>24.05.2016г</t>
  </si>
  <si>
    <t>№ 105 от 24.05.2016г</t>
  </si>
  <si>
    <t>Дубинина Е.А.</t>
  </si>
  <si>
    <t>Каштановая 28</t>
  </si>
  <si>
    <t>участок под ИЖС</t>
  </si>
  <si>
    <t>№ 106 от 12.05.2016г</t>
  </si>
  <si>
    <t>№16-106 11.05.16 от 10.06.16</t>
  </si>
  <si>
    <t>Суховеев А.П.</t>
  </si>
  <si>
    <t>Рабочая 117</t>
  </si>
  <si>
    <t>п/ст "Тяговая" Ф-64  КТП-74 Ф-2 ВЛ 74.2</t>
  </si>
  <si>
    <t>№107 от 06.05.16</t>
  </si>
  <si>
    <t>№16-107 05.06.16 от 22.06.16</t>
  </si>
  <si>
    <t>Панченко Н.В.</t>
  </si>
  <si>
    <t>Крымский 2 сек 18 ком 95</t>
  </si>
  <si>
    <t>п/ст 25Азот ТП-6 Ф-17 ,ВРУ 1/2</t>
  </si>
  <si>
    <t>№ 108 от 05.06.2016г</t>
  </si>
  <si>
    <t>№16-108 04.05.16 от 06.05.16</t>
  </si>
  <si>
    <t>в районе ж/д № 3А по ул. Новая</t>
  </si>
  <si>
    <t>120/380</t>
  </si>
  <si>
    <t>п/ст "Н. Невинномысская" Ф-114 ТП-108 Ф-9</t>
  </si>
  <si>
    <t>31.05.2016г</t>
  </si>
  <si>
    <t>21.06.2016г</t>
  </si>
  <si>
    <t>№ 109 от 21.06.2016г</t>
  </si>
  <si>
    <t>гарантийное письмо</t>
  </si>
  <si>
    <t>Поночевный</t>
  </si>
  <si>
    <t>Русская 110</t>
  </si>
  <si>
    <t>№ 111 от 30.05.2016г</t>
  </si>
  <si>
    <t>№16-111 20.05.16 от 17.06.16г</t>
  </si>
  <si>
    <t>ООО РЭУ-1</t>
  </si>
  <si>
    <t>Менделеева 34А</t>
  </si>
  <si>
    <t>п/ст 25Азот яч8  РП-8 ТП-3 ф4</t>
  </si>
  <si>
    <t>№ 112 от 20.05.2016г</t>
  </si>
  <si>
    <t>№16-112 19.05.16 от 07.06.16г</t>
  </si>
  <si>
    <t>ПАО Вымпелком</t>
  </si>
  <si>
    <t>Менделеева 32</t>
  </si>
  <si>
    <t>Третьяков В.А.</t>
  </si>
  <si>
    <t>Розы Люксембург 27</t>
  </si>
  <si>
    <t xml:space="preserve">п/ст "Н. Невинномысская" Ф-103 ТП 122 ф-3 </t>
  </si>
  <si>
    <t>№ 113 от 12.05.2016г</t>
  </si>
  <si>
    <t>№16-113 11.05.16 от 25.05.16</t>
  </si>
  <si>
    <t xml:space="preserve">ООО Оптимум </t>
  </si>
  <si>
    <t>Пятигорская 17А</t>
  </si>
  <si>
    <t>57,6/380</t>
  </si>
  <si>
    <t>п/ст "Н. Невинномысская" Ф-115 РП 7 яч13 КТП 170 Ф-6</t>
  </si>
  <si>
    <t>19.05.2016г</t>
  </si>
  <si>
    <t>02.06.2016г</t>
  </si>
  <si>
    <t>№ 114 от 02.06.2016г</t>
  </si>
  <si>
    <t>хоз. способ (КТП-170)</t>
  </si>
  <si>
    <t>№16-114 19.05.2016г от 29.08.16</t>
  </si>
  <si>
    <t>Нелепа Н.Ю</t>
  </si>
  <si>
    <t>Бабушкина 8б</t>
  </si>
  <si>
    <t>п/ст "Н. Невинномысская" Ф-116 РП 5 яч.1 ТП 21 Ф-12</t>
  </si>
  <si>
    <t>28.05.2016г</t>
  </si>
  <si>
    <t>№ 115 от 23.06.2016г</t>
  </si>
  <si>
    <t>Исаков С.В.</t>
  </si>
  <si>
    <t>Рабочая43</t>
  </si>
  <si>
    <t>п/ст "ЖД"яч.2 ТП-31 ф-2 ВЛ 31.2</t>
  </si>
  <si>
    <t>№116 от 20.05.2016г</t>
  </si>
  <si>
    <t>№16-116 19.05.2016 от 27.05.16</t>
  </si>
  <si>
    <t xml:space="preserve">ООО УЮТ </t>
  </si>
  <si>
    <t>Калинина 175Б</t>
  </si>
  <si>
    <t>п/ст "Н. Невинномысская" Ф-115  ТП 174 яч 9 КТП 283 ф 5</t>
  </si>
  <si>
    <t>опосредованное присоединение</t>
  </si>
  <si>
    <t>№16-117 23.05.2016 от 28.06.16</t>
  </si>
  <si>
    <t>СНТ Сельские зори</t>
  </si>
  <si>
    <t xml:space="preserve">Чапаева </t>
  </si>
  <si>
    <t>КТП 86 СНТ</t>
  </si>
  <si>
    <t>200/6000</t>
  </si>
  <si>
    <t>п/ст "Казьминский водозабор" Ф-60 опора № 32</t>
  </si>
  <si>
    <t>16.06.2016г</t>
  </si>
  <si>
    <t>Панченко В.В.</t>
  </si>
  <si>
    <t xml:space="preserve">Междуреченская 53 </t>
  </si>
  <si>
    <t>стр гаража</t>
  </si>
  <si>
    <t>п/ст "Н. Невинномысская" Ф-107 КТП-234 Ф-1</t>
  </si>
  <si>
    <t>01.05.2016г</t>
  </si>
  <si>
    <t>02.05.2016г</t>
  </si>
  <si>
    <t>№ 119 от 02.06.2016г</t>
  </si>
  <si>
    <t xml:space="preserve"> ИП Гамидова В.Г</t>
  </si>
  <si>
    <t>Безвыходная 42</t>
  </si>
  <si>
    <t>торг объект</t>
  </si>
  <si>
    <t>п/ст "Тяговая" Ф-61 ТП-46ф-12 ВРУ 1 гр 3</t>
  </si>
  <si>
    <t>№ 16г-120 от 20.05.2016г</t>
  </si>
  <si>
    <t>№16 122 23.05.16 от 24.05.16</t>
  </si>
  <si>
    <t>СНТ Заря смена собственника</t>
  </si>
  <si>
    <t xml:space="preserve">Проточная </t>
  </si>
  <si>
    <t>насосная</t>
  </si>
  <si>
    <t>п/ст "Н. Невинномысская" Ф-116 РП 5  яч 11 КТП-179</t>
  </si>
  <si>
    <t>№ б/н от 19.05.2016г</t>
  </si>
  <si>
    <t>выполнено</t>
  </si>
  <si>
    <t>Елизаров Р.В.</t>
  </si>
  <si>
    <t>Курчатова 8</t>
  </si>
  <si>
    <t>п/ст "Н. Невинномысская" Ф-103 ТП-14 ф-5</t>
  </si>
  <si>
    <t>№ 122 от 23.05.2016г</t>
  </si>
  <si>
    <t>№16-122 23.05.16 от 24.05.16</t>
  </si>
  <si>
    <t>Крысовой Е.К.</t>
  </si>
  <si>
    <t>Южный 30</t>
  </si>
  <si>
    <t>п/ст "Н. Невинномысская" Ф-103 ТП-149 ф-8</t>
  </si>
  <si>
    <t>№ 123 от 27.05.2016г</t>
  </si>
  <si>
    <t>№ 16-123 25.05.2016г от 07.06.2016г</t>
  </si>
  <si>
    <t>Велиев П.Н.</t>
  </si>
  <si>
    <t xml:space="preserve">п.Пушкина </t>
  </si>
  <si>
    <t>стр нежилого помещ</t>
  </si>
  <si>
    <t>п/ст "Н. Невинномысская" Ф-115 РП 7 яч20 ТП 124 ф -7</t>
  </si>
  <si>
    <t>№ 124 от 31.05.2016г</t>
  </si>
  <si>
    <t>№ 16-124 25.05.2016г от 07.06.2016г</t>
  </si>
  <si>
    <t>ИП Гайворонский И.А.</t>
  </si>
  <si>
    <t>ФАД Кавказ 242км +200км</t>
  </si>
  <si>
    <t xml:space="preserve">п/ст 25Азот РП-8 </t>
  </si>
  <si>
    <t>№16-125 27.05.16 от 31.05.16</t>
  </si>
  <si>
    <t xml:space="preserve">май </t>
  </si>
  <si>
    <t>Лопух Е.А.</t>
  </si>
  <si>
    <t>Строительная 46</t>
  </si>
  <si>
    <t>п/ст "Н. Невинномысская"  ТП 41 ф-8</t>
  </si>
  <si>
    <t>№ 126 от 31.05.2016г</t>
  </si>
  <si>
    <t>№16-126 31.05.16 от 03.06.16</t>
  </si>
  <si>
    <t>Коршикова В.П.</t>
  </si>
  <si>
    <t>п/ст "Н. Невинномысская" Ф-115  КТП 161ф-3</t>
  </si>
  <si>
    <t>127 от 17.06.16</t>
  </si>
  <si>
    <t>ИП Дайнега М.В.</t>
  </si>
  <si>
    <t>п/ст "Тяговая" Ф-61 ф-68 КТП-291</t>
  </si>
  <si>
    <t xml:space="preserve">ООО Уют </t>
  </si>
  <si>
    <t>Калинина 212</t>
  </si>
  <si>
    <t>34,6/380</t>
  </si>
  <si>
    <t>п/ст "Н. Невинномысская" Ф-117 РП-13 ТП-300 Ф-1, Ф-18</t>
  </si>
  <si>
    <t>Ворожейкин В.П</t>
  </si>
  <si>
    <t>Весенняя 6</t>
  </si>
  <si>
    <t>п/ст "Н. Невинномысская" Ф-114 ТП-220 ф-11</t>
  </si>
  <si>
    <t>19.07.2016г</t>
  </si>
  <si>
    <t xml:space="preserve"> № 130 от 19.07.2016г</t>
  </si>
  <si>
    <t>Мерена Н.З.</t>
  </si>
  <si>
    <t>Раздольная 66б</t>
  </si>
  <si>
    <t>п/ст "Почтовая" Ф-280 , КТП-274  Ф-3</t>
  </si>
  <si>
    <t>24.06.2016г</t>
  </si>
  <si>
    <t>№ 131 от 24.06.2016г</t>
  </si>
  <si>
    <t>№16-131 09.06.2016г от 27.06.16</t>
  </si>
  <si>
    <t>ООО ЧАО Барс</t>
  </si>
  <si>
    <t>р-н Гагарина 114</t>
  </si>
  <si>
    <t>пункт охраны</t>
  </si>
  <si>
    <t>п/ст "Тяговая" Ф-62 РП-3 яч.12   ТП-35 ф-9</t>
  </si>
  <si>
    <t>№ 132 от 24.06.2016г</t>
  </si>
  <si>
    <t>№16-132 09.06.2016г от 29.06.16</t>
  </si>
  <si>
    <t>Семенов Д.В</t>
  </si>
  <si>
    <t>Степная 106</t>
  </si>
  <si>
    <t>п/ст "Н. Невинномысская" Ф-105 РП-5 яч.2 ТП-17 ф-8</t>
  </si>
  <si>
    <t>№ 133 от 10.06.2016г</t>
  </si>
  <si>
    <t>№16-133 09.06.2016г от 15.06.16</t>
  </si>
  <si>
    <t>МКУ Межведомственный учетный центр</t>
  </si>
  <si>
    <t>Баумана 4</t>
  </si>
  <si>
    <t>п/ст 25Азот   РП-8 ТП-2 ф-5</t>
  </si>
  <si>
    <t>№16-134 10.06.2016 от 17.06.16</t>
  </si>
  <si>
    <t>Гелашвили Г.Г.</t>
  </si>
  <si>
    <t>Революционная 206</t>
  </si>
  <si>
    <t>строй</t>
  </si>
  <si>
    <t>п/ст "Н. Невинномысская" Ф-103 КТП-201 Ф-3</t>
  </si>
  <si>
    <t>30.06.2016г</t>
  </si>
  <si>
    <t>№ 135 от 30.06.2016г</t>
  </si>
  <si>
    <t>Дзыба М.А.</t>
  </si>
  <si>
    <t>Маркова 103</t>
  </si>
  <si>
    <t>п/ст "Н. Невинномысская" Ф-117 РП-7 яч.20 ТП-124 Ф-8</t>
  </si>
  <si>
    <t>№ 136 от 10.06.2016г</t>
  </si>
  <si>
    <t>№16-136 10.06.16 от 17.06.16</t>
  </si>
  <si>
    <t>ИП Жиляков Д.В.</t>
  </si>
  <si>
    <t>СНТ Зори Кубани</t>
  </si>
  <si>
    <t>зона отдыха</t>
  </si>
  <si>
    <t>п/ст "Почтовая" Ф-280 опора № 11 ВЛ-6кВ № 28</t>
  </si>
  <si>
    <t>27.07.2016г</t>
  </si>
  <si>
    <t>№ 137 от 27.07.2016г</t>
  </si>
  <si>
    <t>ООО Строительная компания СМП-205</t>
  </si>
  <si>
    <t>Степная 14А</t>
  </si>
  <si>
    <t xml:space="preserve">ВРУ нежилого помещения </t>
  </si>
  <si>
    <t>письмо об отсутствии документов</t>
  </si>
  <si>
    <t>ИП Симонов Д.М.</t>
  </si>
  <si>
    <t>Гагарина 22 пом 101-108,164-171</t>
  </si>
  <si>
    <t>96/380</t>
  </si>
  <si>
    <t>п/ст 25Азот яч8  РП-8 ТП-7 ф-3,ф-14</t>
  </si>
  <si>
    <t>№ 16г-139 от 21.06.2016г</t>
  </si>
  <si>
    <t>№16-139 21.06.16 от 22.06.16</t>
  </si>
  <si>
    <t>Калинина 175 В</t>
  </si>
  <si>
    <t>ВРУ 14-ти КД</t>
  </si>
  <si>
    <t>22,6/360</t>
  </si>
  <si>
    <t xml:space="preserve">п/ст "Н. Невинномысская" Ф-115  ТП 174 яч 9 КТП 283 ф </t>
  </si>
  <si>
    <t>Романенко Г.А.</t>
  </si>
  <si>
    <t>Менделеева 3 кв 43</t>
  </si>
  <si>
    <t>п/ст "Тяговая" Ф-65 ТП-46 ф-8 ВРУ1/2</t>
  </si>
  <si>
    <t>№ 141 от 28.06.2016г</t>
  </si>
  <si>
    <t>№16-141 27.06.16 от 25.07.16</t>
  </si>
  <si>
    <t>Комниренко Ш</t>
  </si>
  <si>
    <t>Комарова 1</t>
  </si>
  <si>
    <t xml:space="preserve">п/ст "КПФ" Ф-66 ТП-180 Ф-1 </t>
  </si>
  <si>
    <t>29.07.2016г</t>
  </si>
  <si>
    <t>№ 142 от 29.07.2016г</t>
  </si>
  <si>
    <t>Баженова Т.С.</t>
  </si>
  <si>
    <t>Жукова 61</t>
  </si>
  <si>
    <t>п/ст "КПФ" Ф-66, КТП-182 Ф-1</t>
  </si>
  <si>
    <t>№ 143 от 28.06.2016г</t>
  </si>
  <si>
    <t>№16-143 27.06.16 от 08.07.16</t>
  </si>
  <si>
    <t>Карогланян К.А.</t>
  </si>
  <si>
    <t>Гагарина 182Б</t>
  </si>
  <si>
    <t>п/ст "Н. Невинномысская" Ф-105  РП -5 ф-12</t>
  </si>
  <si>
    <t>№ 144 от 29.06.2016г</t>
  </si>
  <si>
    <t>№16-144 29.06.16 от 04.07.16</t>
  </si>
  <si>
    <t>ООО Технический центр Организация комплексной охраны</t>
  </si>
  <si>
    <t>Гагарина 41 пом3,7,8</t>
  </si>
  <si>
    <t>п/ст "Тяговая" Ф-62,РП-3 ф-12,ф-28</t>
  </si>
  <si>
    <t>№ 145 от 08.07.2016г</t>
  </si>
  <si>
    <t>Кумбиев Р.А. смена собственника</t>
  </si>
  <si>
    <t>Водопроводная 354</t>
  </si>
  <si>
    <t>п/ст "Н. Невинномысская" Ф-115  ТП -72,ф-1,ф-15</t>
  </si>
  <si>
    <t>№ 16г-146 от 07.07.2016г</t>
  </si>
  <si>
    <t>№16-146 05.06.16 от 06.07.16</t>
  </si>
  <si>
    <t>ООО ГРКЦ</t>
  </si>
  <si>
    <t>Гагарина 55 вх. 4</t>
  </si>
  <si>
    <t>п/ст "Тяговая" Ф-62 ТП-141 ф-8,ф-16</t>
  </si>
  <si>
    <t>№ 16г-147 от 11.07.2016г</t>
  </si>
  <si>
    <t>№16-147 07.07.16 от 11.07.16</t>
  </si>
  <si>
    <t>Подсвиров А.Е.</t>
  </si>
  <si>
    <t>Гагарина 54 пом 317</t>
  </si>
  <si>
    <t>п/ст "Тяговая" Ф-66 ТП-155 ф-5</t>
  </si>
  <si>
    <t>№ 16г-148 от 08.07.2016г</t>
  </si>
  <si>
    <t>№16-50 22.03.16 от 08.04.16</t>
  </si>
  <si>
    <t>Скоробогатов О.Н.</t>
  </si>
  <si>
    <t>Матросова 48</t>
  </si>
  <si>
    <t>п/ст "КПФ" Ф-65 ТП-24 Ф-3</t>
  </si>
  <si>
    <t>21.07.2016г</t>
  </si>
  <si>
    <t>26.07.2016г</t>
  </si>
  <si>
    <t>№ 149 от 26.07.2016г</t>
  </si>
  <si>
    <t xml:space="preserve">№16-149 21.07.16 от </t>
  </si>
  <si>
    <t>Бабаян Ц.Э</t>
  </si>
  <si>
    <t>Водопроводная 363</t>
  </si>
  <si>
    <t>п/ст "Н. Невинномысская" Ф-115 РП-7 яч.13 ТП-150 Ф-11</t>
  </si>
  <si>
    <t>25.07.2016г</t>
  </si>
  <si>
    <t>№ 150 от 25.07.2016г</t>
  </si>
  <si>
    <t>Воробьев Н.В.</t>
  </si>
  <si>
    <t>Крымский 2 сек 17 ком. 89</t>
  </si>
  <si>
    <t>п/ст "25 Азот" яч.8 РП-8 яч.8 ТП-16 Ф-6</t>
  </si>
  <si>
    <t>№ 151 от 26.07.2016г</t>
  </si>
  <si>
    <t>Мурадян М.А.</t>
  </si>
  <si>
    <t>Чайковского 16 ком3</t>
  </si>
  <si>
    <t>п/ст "25 Азот" яч.8, ТП-16 Ф-6</t>
  </si>
  <si>
    <t>13.07.2016г</t>
  </si>
  <si>
    <t>14.07.2016г</t>
  </si>
  <si>
    <t>№ 152 от 14.07.2016г</t>
  </si>
  <si>
    <t>№16-152 13.07.2016г от 28.07.2016г</t>
  </si>
  <si>
    <t>ООО НПП фирма Альянс- РЭМ</t>
  </si>
  <si>
    <t>Энгельса 134 лит В</t>
  </si>
  <si>
    <t>Апанасенко 55А</t>
  </si>
  <si>
    <t>п/ст "Н. Невинномысская" Ф-114 КТП-233 Ф-5</t>
  </si>
  <si>
    <t>Кобыляцкий А.В.</t>
  </si>
  <si>
    <t>Садовая 147/5</t>
  </si>
  <si>
    <t xml:space="preserve">ПАО Вымпелком </t>
  </si>
  <si>
    <t>пер.Вокзальный 3</t>
  </si>
  <si>
    <t>база сот.связи</t>
  </si>
  <si>
    <t>ИП Казакова Ю.С.смена собственника</t>
  </si>
  <si>
    <t>Б.Мира 26</t>
  </si>
  <si>
    <t>торг.объект</t>
  </si>
  <si>
    <t>п/ст "Тяговая" Ф-68 РП-2 ф-8</t>
  </si>
  <si>
    <t>16-157 20.07.2016г от 22.07.16</t>
  </si>
  <si>
    <t>ИП Джумаева И.Ш</t>
  </si>
  <si>
    <t>Революционная 32 а</t>
  </si>
  <si>
    <t>26/380</t>
  </si>
  <si>
    <t xml:space="preserve">п/ст "Тяговая" Ф-62 РП-3 яч.12 ТП-130 ф </t>
  </si>
  <si>
    <t>№ 16г-158 от 21.07.2016г</t>
  </si>
  <si>
    <t>16-158 20.07.2016г от 21.07.16</t>
  </si>
  <si>
    <t>Калядин Г.В.</t>
  </si>
  <si>
    <t>Круговая 67 а</t>
  </si>
  <si>
    <t>п/ст "Н. Невинномысская" Ф-114,ТП -220 ф-12</t>
  </si>
  <si>
    <t>№ 159 от 21.07.2016г</t>
  </si>
  <si>
    <t>16-159 20.07.2016 от 04.08.16</t>
  </si>
  <si>
    <t>Слюсаренко М.А.</t>
  </si>
  <si>
    <t>Зорге 159</t>
  </si>
  <si>
    <t>п/ст "КПФ" Ф-66, КТП-182 Ф-15</t>
  </si>
  <si>
    <t>№ 160 от 22.07.2016г</t>
  </si>
  <si>
    <t>Жукова 54</t>
  </si>
  <si>
    <t>22.07.2016г</t>
  </si>
  <si>
    <t>№ 161 от 22.07.2016г</t>
  </si>
  <si>
    <t>Невский О.А.</t>
  </si>
  <si>
    <t>Покровская 42</t>
  </si>
  <si>
    <t>письмо об отказе</t>
  </si>
  <si>
    <t>Чернецкая Н.В.</t>
  </si>
  <si>
    <t>Степная 115</t>
  </si>
  <si>
    <t>п/ст "Н. Невинномысская" Ф-116 РП-5 яч.13, ТП-237 ф-2</t>
  </si>
  <si>
    <t>№ 162 от 22.07.2016г</t>
  </si>
  <si>
    <t>№16-162 22.07.2016г от 26.07.16</t>
  </si>
  <si>
    <t>ИП Панкратова Е.В.</t>
  </si>
  <si>
    <t>Гагарина 55 вх.23</t>
  </si>
  <si>
    <t>п/ст "Тяговая" Ф-62 ТП-141 ф-3,ф-16</t>
  </si>
  <si>
    <t>№16-163 22.07.2016г от 22.07.16</t>
  </si>
  <si>
    <t>Октябрьская 18</t>
  </si>
  <si>
    <t>п/ст "Тяговая" Ф-62 РП-3 яч.12,ТП-35 ф-10</t>
  </si>
  <si>
    <t>изм.точки присоед</t>
  </si>
  <si>
    <t>№16-164 22.07.2016г от 25.07.16</t>
  </si>
  <si>
    <t>ГК Нива</t>
  </si>
  <si>
    <t>гк</t>
  </si>
  <si>
    <t>п/ст "49Азот" КТП 127 ф-2</t>
  </si>
  <si>
    <t>ИП Кононов В.С.</t>
  </si>
  <si>
    <t>Крымский 8 пом .3,4</t>
  </si>
  <si>
    <t>п/ст 25Азот яч8  РП-8 ТП-6 ф-11</t>
  </si>
  <si>
    <t>№16-166 26.07.2016г от 26.07.16</t>
  </si>
  <si>
    <t>Пионерский 13</t>
  </si>
  <si>
    <t>п/ст "Тяговая" Ф-63 ТП-214 Ф-15</t>
  </si>
  <si>
    <t>28.07.2016г</t>
  </si>
  <si>
    <t>№ 167 от 29.07.2016г</t>
  </si>
  <si>
    <t>№16-167 28.07.2016г от 03.08.16</t>
  </si>
  <si>
    <t>Жохов И.И.</t>
  </si>
  <si>
    <t>Торговая 41В</t>
  </si>
  <si>
    <t>п/ст "Н. Невинномысская" Ф-106 КТП-217 Ф-2</t>
  </si>
  <si>
    <t>№ 168 от 29.07.2016г</t>
  </si>
  <si>
    <t>№16-168 28.07.2016г от 03.08.16</t>
  </si>
  <si>
    <t>900/380</t>
  </si>
  <si>
    <t>Реу И.И.</t>
  </si>
  <si>
    <t>Комбинатская 4-В</t>
  </si>
  <si>
    <t>Степная Разина 2 б</t>
  </si>
  <si>
    <t>п/ст "Н. Невинномысская" Ф-107 КТП 215 ф-2 КТП-217 Ф-2</t>
  </si>
  <si>
    <t>12.08.2016г</t>
  </si>
  <si>
    <t>№ 170 от 12.08.2016г</t>
  </si>
  <si>
    <t>№16-170 12.08.2016г от 16.08.16</t>
  </si>
  <si>
    <t>Губарев О.А</t>
  </si>
  <si>
    <t>Отрадная 31</t>
  </si>
  <si>
    <t>п/ст "КПФ" Ф-66, КТП-189 Ф-2</t>
  </si>
  <si>
    <t>№16-171 11.08.2016 от 16.08.16</t>
  </si>
  <si>
    <t>Шулякова Т.Н</t>
  </si>
  <si>
    <t>Рабочая 98</t>
  </si>
  <si>
    <t>п/ст "Тяговая" Ф-64 КТП-74 Ф-2</t>
  </si>
  <si>
    <t>Колюбаев Е.К</t>
  </si>
  <si>
    <t>пер Дорожный 19</t>
  </si>
  <si>
    <t>Капустин Н.А.</t>
  </si>
  <si>
    <t>пер Пионерский 10а</t>
  </si>
  <si>
    <t xml:space="preserve">ИЖС </t>
  </si>
  <si>
    <t>п/ст "Тяговая" Ф-63 КТП-214 Ф-15</t>
  </si>
  <si>
    <t>№ 174 от 17.08.2016г</t>
  </si>
  <si>
    <t>№16-174 17.08.2016 от 23.08.16</t>
  </si>
  <si>
    <t>Фомин А.В.смена собственника</t>
  </si>
  <si>
    <t>Б.Мира 2 кв 42</t>
  </si>
  <si>
    <t>5,5/220</t>
  </si>
  <si>
    <t>п/ст"25Азот" яч8  РП-8 ТП-5 ф-8</t>
  </si>
  <si>
    <t>Гончарова Ю.В.</t>
  </si>
  <si>
    <t>Русская 75</t>
  </si>
  <si>
    <t>Олейников М.М.</t>
  </si>
  <si>
    <t xml:space="preserve">Парковая 2А </t>
  </si>
  <si>
    <t>НГКО СКО ТКВО атаман Кондратьев(смена собст)</t>
  </si>
  <si>
    <t>Северная 9</t>
  </si>
  <si>
    <t>Прохоров А.Н.               (смена собственника)</t>
  </si>
  <si>
    <t>Водопроводная 349</t>
  </si>
  <si>
    <t>торговая точка</t>
  </si>
  <si>
    <t>п/ст "Н. Невинномысская" Ф-115  РП-7 ТП-72 Ф-25</t>
  </si>
  <si>
    <t>23.08.2016г</t>
  </si>
  <si>
    <t>30.08.2016г</t>
  </si>
  <si>
    <t>№ 16г-179 от 30.08.2016г</t>
  </si>
  <si>
    <t>№ 16г-179 23.08.2016г от 23.08.16</t>
  </si>
  <si>
    <t>Бугаева Н.И.</t>
  </si>
  <si>
    <t>Одесский 16</t>
  </si>
  <si>
    <t>Геворкян О.В.      (Смена собственника)</t>
  </si>
  <si>
    <t>Гагарина 51 пом 9-11</t>
  </si>
  <si>
    <t>п/ст "Тяговая" Ф-62, ТП-141 Ф-22</t>
  </si>
  <si>
    <t>29.08.2016г</t>
  </si>
  <si>
    <t>№ 16г -181 от 30.08.2016г</t>
  </si>
  <si>
    <t>№ 16г-181 29.08.2016г от 29.08.16</t>
  </si>
  <si>
    <t>Евдокимова О.Н</t>
  </si>
  <si>
    <t>Апанасенко 19а</t>
  </si>
  <si>
    <t>гараж 9</t>
  </si>
  <si>
    <t>25.08.2016г</t>
  </si>
  <si>
    <t>Котельников А.И.</t>
  </si>
  <si>
    <t>Высокая 18</t>
  </si>
  <si>
    <t>п/ст "Н. Невинномысская" Ф-116, РП-5 яч.11, ТП-21 Ф-12</t>
  </si>
  <si>
    <t>26.08.2016г</t>
  </si>
  <si>
    <t>29.06.2016г</t>
  </si>
  <si>
    <t>№ 183 от 29.06.2016г</t>
  </si>
  <si>
    <t>№ 16г-183 26.08.2016г от 01.09.16</t>
  </si>
  <si>
    <t>ООО Альянс РЕМ</t>
  </si>
  <si>
    <t>Энгельса 134</t>
  </si>
  <si>
    <t>30/38/0</t>
  </si>
  <si>
    <t>Голоюх С.Т.</t>
  </si>
  <si>
    <t>Комсомольская1</t>
  </si>
  <si>
    <t>п/ст "Н. Невинномысская" Ф-103 Тп-122 ф-1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</si>
</sst>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3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3" fillId="2" borderId="3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4" fontId="3" fillId="2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2" borderId="26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3" fillId="4" borderId="40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38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14" fontId="3" fillId="2" borderId="24" xfId="0" applyNumberFormat="1" applyFont="1" applyFill="1" applyBorder="1" applyAlignment="1">
      <alignment horizontal="center" vertical="center" wrapText="1"/>
    </xf>
    <xf numFmtId="14" fontId="3" fillId="2" borderId="42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440871</xdr:colOff>
      <xdr:row>240</xdr:row>
      <xdr:rowOff>236764</xdr:rowOff>
    </xdr:from>
    <xdr:ext cx="914400" cy="264560"/>
    <xdr:sp macro="" textlink="">
      <xdr:nvSpPr>
        <xdr:cNvPr id="2" name="TextBox 1"/>
        <xdr:cNvSpPr txBox="1"/>
      </xdr:nvSpPr>
      <xdr:spPr>
        <a:xfrm>
          <a:off x="16452396" y="133262914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440871</xdr:colOff>
      <xdr:row>240</xdr:row>
      <xdr:rowOff>236764</xdr:rowOff>
    </xdr:from>
    <xdr:ext cx="914400" cy="264560"/>
    <xdr:sp macro="" textlink="">
      <xdr:nvSpPr>
        <xdr:cNvPr id="3" name="TextBox 2"/>
        <xdr:cNvSpPr txBox="1"/>
      </xdr:nvSpPr>
      <xdr:spPr>
        <a:xfrm>
          <a:off x="16452396" y="133262914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311724</xdr:colOff>
      <xdr:row>327</xdr:row>
      <xdr:rowOff>311724</xdr:rowOff>
    </xdr:from>
    <xdr:to>
      <xdr:col>18</xdr:col>
      <xdr:colOff>1160314</xdr:colOff>
      <xdr:row>327</xdr:row>
      <xdr:rowOff>346360</xdr:rowOff>
    </xdr:to>
    <xdr:cxnSp macro="">
      <xdr:nvCxnSpPr>
        <xdr:cNvPr id="4" name="Прямая соединительная линия 3"/>
        <xdr:cNvCxnSpPr/>
      </xdr:nvCxnSpPr>
      <xdr:spPr>
        <a:xfrm>
          <a:off x="9131874" y="180258024"/>
          <a:ext cx="11754715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694018</xdr:colOff>
      <xdr:row>355</xdr:row>
      <xdr:rowOff>95249</xdr:rowOff>
    </xdr:from>
    <xdr:to>
      <xdr:col>18</xdr:col>
      <xdr:colOff>1558690</xdr:colOff>
      <xdr:row>355</xdr:row>
      <xdr:rowOff>129885</xdr:rowOff>
    </xdr:to>
    <xdr:cxnSp macro="">
      <xdr:nvCxnSpPr>
        <xdr:cNvPr id="5" name="Прямая соединительная линия 4"/>
        <xdr:cNvCxnSpPr/>
      </xdr:nvCxnSpPr>
      <xdr:spPr>
        <a:xfrm>
          <a:off x="9514168" y="193767074"/>
          <a:ext cx="11770797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639522</xdr:colOff>
      <xdr:row>380</xdr:row>
      <xdr:rowOff>176891</xdr:rowOff>
    </xdr:from>
    <xdr:to>
      <xdr:col>18</xdr:col>
      <xdr:colOff>503459</xdr:colOff>
      <xdr:row>380</xdr:row>
      <xdr:rowOff>211527</xdr:rowOff>
    </xdr:to>
    <xdr:cxnSp macro="">
      <xdr:nvCxnSpPr>
        <xdr:cNvPr id="6" name="Прямая соединительная линия 5"/>
        <xdr:cNvCxnSpPr/>
      </xdr:nvCxnSpPr>
      <xdr:spPr>
        <a:xfrm>
          <a:off x="8554797" y="204888191"/>
          <a:ext cx="11674937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612315</xdr:colOff>
      <xdr:row>382</xdr:row>
      <xdr:rowOff>217712</xdr:rowOff>
    </xdr:from>
    <xdr:to>
      <xdr:col>18</xdr:col>
      <xdr:colOff>1476987</xdr:colOff>
      <xdr:row>382</xdr:row>
      <xdr:rowOff>252348</xdr:rowOff>
    </xdr:to>
    <xdr:cxnSp macro="">
      <xdr:nvCxnSpPr>
        <xdr:cNvPr id="7" name="Прямая соединительная линия 6"/>
        <xdr:cNvCxnSpPr/>
      </xdr:nvCxnSpPr>
      <xdr:spPr>
        <a:xfrm>
          <a:off x="9432465" y="205643387"/>
          <a:ext cx="11770797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598708</xdr:colOff>
      <xdr:row>383</xdr:row>
      <xdr:rowOff>190498</xdr:rowOff>
    </xdr:from>
    <xdr:to>
      <xdr:col>18</xdr:col>
      <xdr:colOff>1463380</xdr:colOff>
      <xdr:row>383</xdr:row>
      <xdr:rowOff>225134</xdr:rowOff>
    </xdr:to>
    <xdr:cxnSp macro="">
      <xdr:nvCxnSpPr>
        <xdr:cNvPr id="8" name="Прямая соединительная линия 7"/>
        <xdr:cNvCxnSpPr/>
      </xdr:nvCxnSpPr>
      <xdr:spPr>
        <a:xfrm>
          <a:off x="9418858" y="206092423"/>
          <a:ext cx="11770797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639529</xdr:colOff>
      <xdr:row>384</xdr:row>
      <xdr:rowOff>217712</xdr:rowOff>
    </xdr:from>
    <xdr:to>
      <xdr:col>18</xdr:col>
      <xdr:colOff>1504201</xdr:colOff>
      <xdr:row>384</xdr:row>
      <xdr:rowOff>252348</xdr:rowOff>
    </xdr:to>
    <xdr:cxnSp macro="">
      <xdr:nvCxnSpPr>
        <xdr:cNvPr id="9" name="Прямая соединительная линия 8"/>
        <xdr:cNvCxnSpPr/>
      </xdr:nvCxnSpPr>
      <xdr:spPr>
        <a:xfrm>
          <a:off x="9459679" y="206595887"/>
          <a:ext cx="11770797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639529</xdr:colOff>
      <xdr:row>424</xdr:row>
      <xdr:rowOff>108856</xdr:rowOff>
    </xdr:from>
    <xdr:to>
      <xdr:col>14</xdr:col>
      <xdr:colOff>497272</xdr:colOff>
      <xdr:row>424</xdr:row>
      <xdr:rowOff>143492</xdr:rowOff>
    </xdr:to>
    <xdr:cxnSp macro="">
      <xdr:nvCxnSpPr>
        <xdr:cNvPr id="10" name="Прямая соединительная линия 9"/>
        <xdr:cNvCxnSpPr/>
      </xdr:nvCxnSpPr>
      <xdr:spPr>
        <a:xfrm>
          <a:off x="5011504" y="227623006"/>
          <a:ext cx="11497293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190498</xdr:colOff>
      <xdr:row>427</xdr:row>
      <xdr:rowOff>95249</xdr:rowOff>
    </xdr:from>
    <xdr:to>
      <xdr:col>15</xdr:col>
      <xdr:colOff>592527</xdr:colOff>
      <xdr:row>427</xdr:row>
      <xdr:rowOff>129885</xdr:rowOff>
    </xdr:to>
    <xdr:cxnSp macro="">
      <xdr:nvCxnSpPr>
        <xdr:cNvPr id="11" name="Прямая соединительная линия 10"/>
        <xdr:cNvCxnSpPr/>
      </xdr:nvCxnSpPr>
      <xdr:spPr>
        <a:xfrm>
          <a:off x="6257923" y="228800024"/>
          <a:ext cx="11679629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467588</xdr:colOff>
      <xdr:row>321</xdr:row>
      <xdr:rowOff>103906</xdr:rowOff>
    </xdr:from>
    <xdr:to>
      <xdr:col>18</xdr:col>
      <xdr:colOff>1316178</xdr:colOff>
      <xdr:row>321</xdr:row>
      <xdr:rowOff>138542</xdr:rowOff>
    </xdr:to>
    <xdr:cxnSp macro="">
      <xdr:nvCxnSpPr>
        <xdr:cNvPr id="12" name="Прямая соединительная линия 11"/>
        <xdr:cNvCxnSpPr/>
      </xdr:nvCxnSpPr>
      <xdr:spPr>
        <a:xfrm>
          <a:off x="9287738" y="177011731"/>
          <a:ext cx="11754715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519543</xdr:colOff>
      <xdr:row>320</xdr:row>
      <xdr:rowOff>259770</xdr:rowOff>
    </xdr:from>
    <xdr:to>
      <xdr:col>18</xdr:col>
      <xdr:colOff>1368133</xdr:colOff>
      <xdr:row>320</xdr:row>
      <xdr:rowOff>294406</xdr:rowOff>
    </xdr:to>
    <xdr:cxnSp macro="">
      <xdr:nvCxnSpPr>
        <xdr:cNvPr id="13" name="Прямая соединительная линия 12"/>
        <xdr:cNvCxnSpPr/>
      </xdr:nvCxnSpPr>
      <xdr:spPr>
        <a:xfrm>
          <a:off x="9339693" y="176691345"/>
          <a:ext cx="11754715" cy="346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232"/>
  <sheetViews>
    <sheetView tabSelected="1" view="pageBreakPreview" zoomScale="55" zoomScaleNormal="70" zoomScaleSheetLayoutView="55" workbookViewId="0">
      <pane ySplit="1" topLeftCell="A495" activePane="bottomLeft" state="frozen"/>
      <selection activeCell="E1" sqref="E1"/>
      <selection pane="bottomLeft" activeCell="G485" sqref="G485:G503"/>
    </sheetView>
  </sheetViews>
  <sheetFormatPr defaultRowHeight="15" x14ac:dyDescent="0.25"/>
  <cols>
    <col min="1" max="1" width="11.5703125" style="121" customWidth="1"/>
    <col min="2" max="2" width="6.140625" style="15" customWidth="1"/>
    <col min="3" max="3" width="15.42578125" style="121" customWidth="1"/>
    <col min="4" max="4" width="32.42578125" style="15" customWidth="1"/>
    <col min="5" max="5" width="25.42578125" style="121" customWidth="1"/>
    <col min="6" max="6" width="18.5703125" style="15" customWidth="1"/>
    <col min="7" max="7" width="9.140625" style="121" customWidth="1"/>
    <col min="8" max="8" width="13.5703125" style="15" customWidth="1"/>
    <col min="9" max="9" width="41.42578125" style="121" customWidth="1"/>
    <col min="10" max="10" width="9.140625" style="15" customWidth="1"/>
    <col min="11" max="11" width="18.85546875" style="121" customWidth="1"/>
    <col min="12" max="12" width="18.85546875" style="15" customWidth="1"/>
    <col min="13" max="13" width="0.85546875" style="15" hidden="1" customWidth="1"/>
    <col min="14" max="14" width="19.5703125" style="121" customWidth="1"/>
    <col min="15" max="15" width="20" style="15" customWidth="1"/>
    <col min="16" max="16" width="14" style="121" customWidth="1"/>
    <col min="17" max="17" width="21.7109375" style="15" customWidth="1"/>
    <col min="18" max="18" width="12.85546875" style="15" hidden="1" customWidth="1"/>
    <col min="19" max="19" width="28.28515625" style="121" customWidth="1"/>
    <col min="20" max="20" width="22" style="121" customWidth="1"/>
    <col min="21" max="16384" width="9.140625" style="15"/>
  </cols>
  <sheetData>
    <row r="1" spans="1:20" ht="153.75" customHeight="1" thickBot="1" x14ac:dyDescent="0.3">
      <c r="A1" s="12" t="s">
        <v>24</v>
      </c>
      <c r="B1" s="13" t="s">
        <v>25</v>
      </c>
      <c r="C1" s="12" t="s">
        <v>26</v>
      </c>
      <c r="D1" s="13" t="s">
        <v>27</v>
      </c>
      <c r="E1" s="12" t="s">
        <v>28</v>
      </c>
      <c r="F1" s="13" t="s">
        <v>29</v>
      </c>
      <c r="G1" s="12" t="s">
        <v>30</v>
      </c>
      <c r="H1" s="13" t="s">
        <v>31</v>
      </c>
      <c r="I1" s="12" t="s">
        <v>32</v>
      </c>
      <c r="J1" s="13" t="s">
        <v>33</v>
      </c>
      <c r="K1" s="12" t="s">
        <v>34</v>
      </c>
      <c r="L1" s="14" t="s">
        <v>35</v>
      </c>
      <c r="M1" s="13" t="s">
        <v>36</v>
      </c>
      <c r="N1" s="12" t="s">
        <v>37</v>
      </c>
      <c r="O1" s="13" t="s">
        <v>38</v>
      </c>
      <c r="P1" s="12" t="s">
        <v>39</v>
      </c>
      <c r="Q1" s="14" t="s">
        <v>40</v>
      </c>
      <c r="R1" s="13" t="s">
        <v>41</v>
      </c>
      <c r="S1" s="12" t="s">
        <v>42</v>
      </c>
      <c r="T1" s="12" t="s">
        <v>43</v>
      </c>
    </row>
    <row r="2" spans="1:20" ht="37.5" customHeight="1" x14ac:dyDescent="0.25">
      <c r="A2" s="16" t="s">
        <v>44</v>
      </c>
      <c r="B2" s="17">
        <v>1</v>
      </c>
      <c r="C2" s="16" t="s">
        <v>45</v>
      </c>
      <c r="D2" s="17" t="s">
        <v>46</v>
      </c>
      <c r="E2" s="16" t="s">
        <v>47</v>
      </c>
      <c r="F2" s="17" t="s">
        <v>48</v>
      </c>
      <c r="G2" s="16">
        <v>15</v>
      </c>
      <c r="H2" s="17" t="s">
        <v>49</v>
      </c>
      <c r="I2" s="18" t="s">
        <v>50</v>
      </c>
      <c r="J2" s="17">
        <v>1</v>
      </c>
      <c r="K2" s="16" t="s">
        <v>51</v>
      </c>
      <c r="L2" s="19" t="s">
        <v>51</v>
      </c>
      <c r="M2" s="17"/>
      <c r="N2" s="16" t="s">
        <v>52</v>
      </c>
      <c r="O2" s="17">
        <v>550</v>
      </c>
      <c r="P2" s="16" t="s">
        <v>53</v>
      </c>
      <c r="Q2" s="20" t="s">
        <v>53</v>
      </c>
      <c r="R2" s="21"/>
      <c r="S2" s="16" t="s">
        <v>54</v>
      </c>
      <c r="T2" s="22" t="s">
        <v>55</v>
      </c>
    </row>
    <row r="3" spans="1:20" ht="44.25" customHeight="1" x14ac:dyDescent="0.25">
      <c r="A3" s="23" t="s">
        <v>44</v>
      </c>
      <c r="B3" s="24">
        <v>2</v>
      </c>
      <c r="C3" s="23" t="s">
        <v>56</v>
      </c>
      <c r="D3" s="24" t="s">
        <v>57</v>
      </c>
      <c r="E3" s="23" t="s">
        <v>58</v>
      </c>
      <c r="F3" s="24" t="s">
        <v>48</v>
      </c>
      <c r="G3" s="23">
        <v>15</v>
      </c>
      <c r="H3" s="24" t="s">
        <v>49</v>
      </c>
      <c r="I3" s="23" t="s">
        <v>59</v>
      </c>
      <c r="J3" s="24">
        <v>2</v>
      </c>
      <c r="K3" s="23" t="s">
        <v>51</v>
      </c>
      <c r="L3" s="25" t="s">
        <v>53</v>
      </c>
      <c r="M3" s="24"/>
      <c r="N3" s="23" t="s">
        <v>60</v>
      </c>
      <c r="O3" s="24" t="s">
        <v>53</v>
      </c>
      <c r="P3" s="23" t="s">
        <v>53</v>
      </c>
      <c r="Q3" s="20" t="s">
        <v>53</v>
      </c>
      <c r="R3" s="24"/>
      <c r="S3" s="23" t="s">
        <v>53</v>
      </c>
      <c r="T3" s="23" t="s">
        <v>61</v>
      </c>
    </row>
    <row r="4" spans="1:20" ht="40.5" customHeight="1" x14ac:dyDescent="0.25">
      <c r="A4" s="23" t="s">
        <v>44</v>
      </c>
      <c r="B4" s="24">
        <v>3</v>
      </c>
      <c r="C4" s="23" t="s">
        <v>56</v>
      </c>
      <c r="D4" s="24" t="s">
        <v>62</v>
      </c>
      <c r="E4" s="23" t="s">
        <v>63</v>
      </c>
      <c r="F4" s="24" t="s">
        <v>48</v>
      </c>
      <c r="G4" s="23">
        <v>15</v>
      </c>
      <c r="H4" s="24" t="s">
        <v>49</v>
      </c>
      <c r="I4" s="26" t="s">
        <v>64</v>
      </c>
      <c r="J4" s="24">
        <v>3</v>
      </c>
      <c r="K4" s="23" t="s">
        <v>51</v>
      </c>
      <c r="L4" s="25" t="s">
        <v>65</v>
      </c>
      <c r="M4" s="24"/>
      <c r="N4" s="23" t="s">
        <v>66</v>
      </c>
      <c r="O4" s="24">
        <v>550</v>
      </c>
      <c r="P4" s="23" t="s">
        <v>67</v>
      </c>
      <c r="Q4" s="20">
        <f>416973.65+38078.03+50714.19</f>
        <v>505765.87000000005</v>
      </c>
      <c r="R4" s="24"/>
      <c r="S4" s="23" t="s">
        <v>68</v>
      </c>
      <c r="T4" s="23" t="s">
        <v>55</v>
      </c>
    </row>
    <row r="5" spans="1:20" ht="39.75" customHeight="1" x14ac:dyDescent="0.25">
      <c r="A5" s="23" t="s">
        <v>44</v>
      </c>
      <c r="B5" s="24">
        <v>4</v>
      </c>
      <c r="C5" s="23" t="s">
        <v>69</v>
      </c>
      <c r="D5" s="24" t="s">
        <v>70</v>
      </c>
      <c r="E5" s="23" t="s">
        <v>71</v>
      </c>
      <c r="F5" s="24" t="s">
        <v>48</v>
      </c>
      <c r="G5" s="23">
        <v>15</v>
      </c>
      <c r="H5" s="24" t="s">
        <v>49</v>
      </c>
      <c r="I5" s="27" t="s">
        <v>72</v>
      </c>
      <c r="J5" s="24">
        <v>4</v>
      </c>
      <c r="K5" s="23" t="s">
        <v>73</v>
      </c>
      <c r="L5" s="25" t="s">
        <v>73</v>
      </c>
      <c r="M5" s="24"/>
      <c r="N5" s="23" t="s">
        <v>74</v>
      </c>
      <c r="O5" s="24">
        <v>550</v>
      </c>
      <c r="P5" s="23" t="s">
        <v>53</v>
      </c>
      <c r="Q5" s="20" t="s">
        <v>53</v>
      </c>
      <c r="R5" s="24"/>
      <c r="S5" s="23" t="s">
        <v>75</v>
      </c>
      <c r="T5" s="23" t="s">
        <v>55</v>
      </c>
    </row>
    <row r="6" spans="1:20" ht="37.5" x14ac:dyDescent="0.25">
      <c r="A6" s="23" t="s">
        <v>44</v>
      </c>
      <c r="B6" s="24">
        <v>5</v>
      </c>
      <c r="C6" s="23" t="s">
        <v>76</v>
      </c>
      <c r="D6" s="24" t="s">
        <v>77</v>
      </c>
      <c r="E6" s="23" t="s">
        <v>78</v>
      </c>
      <c r="F6" s="24" t="s">
        <v>79</v>
      </c>
      <c r="G6" s="23">
        <v>20</v>
      </c>
      <c r="H6" s="24" t="s">
        <v>80</v>
      </c>
      <c r="I6" s="23" t="s">
        <v>81</v>
      </c>
      <c r="J6" s="24">
        <v>5</v>
      </c>
      <c r="K6" s="23" t="s">
        <v>73</v>
      </c>
      <c r="L6" s="25" t="s">
        <v>73</v>
      </c>
      <c r="M6" s="24"/>
      <c r="N6" s="23" t="s">
        <v>82</v>
      </c>
      <c r="O6" s="24">
        <v>682.28</v>
      </c>
      <c r="P6" s="23" t="s">
        <v>53</v>
      </c>
      <c r="Q6" s="20" t="s">
        <v>53</v>
      </c>
      <c r="R6" s="24"/>
      <c r="S6" s="23" t="s">
        <v>83</v>
      </c>
      <c r="T6" s="23" t="s">
        <v>55</v>
      </c>
    </row>
    <row r="7" spans="1:20" ht="45.75" customHeight="1" x14ac:dyDescent="0.25">
      <c r="A7" s="23" t="s">
        <v>44</v>
      </c>
      <c r="B7" s="24">
        <v>6</v>
      </c>
      <c r="C7" s="23" t="s">
        <v>76</v>
      </c>
      <c r="D7" s="24" t="s">
        <v>84</v>
      </c>
      <c r="E7" s="23" t="s">
        <v>85</v>
      </c>
      <c r="F7" s="24" t="s">
        <v>86</v>
      </c>
      <c r="G7" s="23">
        <v>30</v>
      </c>
      <c r="H7" s="24" t="s">
        <v>87</v>
      </c>
      <c r="I7" s="23" t="s">
        <v>88</v>
      </c>
      <c r="J7" s="24">
        <v>6</v>
      </c>
      <c r="K7" s="23" t="s">
        <v>89</v>
      </c>
      <c r="L7" s="25" t="s">
        <v>89</v>
      </c>
      <c r="M7" s="24"/>
      <c r="N7" s="23" t="s">
        <v>90</v>
      </c>
      <c r="O7" s="24">
        <v>511.71</v>
      </c>
      <c r="P7" s="23" t="s">
        <v>53</v>
      </c>
      <c r="Q7" s="20" t="s">
        <v>53</v>
      </c>
      <c r="R7" s="24"/>
      <c r="S7" s="23" t="s">
        <v>91</v>
      </c>
      <c r="T7" s="23" t="s">
        <v>55</v>
      </c>
    </row>
    <row r="8" spans="1:20" ht="54.75" customHeight="1" x14ac:dyDescent="0.25">
      <c r="A8" s="23" t="s">
        <v>44</v>
      </c>
      <c r="B8" s="24">
        <v>7</v>
      </c>
      <c r="C8" s="23" t="s">
        <v>76</v>
      </c>
      <c r="D8" s="24" t="s">
        <v>92</v>
      </c>
      <c r="E8" s="23" t="s">
        <v>93</v>
      </c>
      <c r="F8" s="24" t="s">
        <v>94</v>
      </c>
      <c r="G8" s="23">
        <v>5</v>
      </c>
      <c r="H8" s="24" t="s">
        <v>95</v>
      </c>
      <c r="I8" s="23" t="s">
        <v>96</v>
      </c>
      <c r="J8" s="24">
        <v>7</v>
      </c>
      <c r="K8" s="23" t="s">
        <v>97</v>
      </c>
      <c r="L8" s="25" t="s">
        <v>98</v>
      </c>
      <c r="M8" s="24"/>
      <c r="N8" s="23" t="s">
        <v>99</v>
      </c>
      <c r="O8" s="24">
        <v>550</v>
      </c>
      <c r="P8" s="23" t="s">
        <v>67</v>
      </c>
      <c r="Q8" s="20">
        <f>19019.35+309016.29+8383.79+104797.51+6313.5+3502.16</f>
        <v>451032.59999999992</v>
      </c>
      <c r="R8" s="28"/>
      <c r="S8" s="29" t="s">
        <v>100</v>
      </c>
      <c r="T8" s="23" t="s">
        <v>55</v>
      </c>
    </row>
    <row r="9" spans="1:20" ht="42" customHeight="1" x14ac:dyDescent="0.25">
      <c r="A9" s="23" t="s">
        <v>44</v>
      </c>
      <c r="B9" s="24">
        <v>8</v>
      </c>
      <c r="C9" s="23" t="s">
        <v>45</v>
      </c>
      <c r="D9" s="24" t="s">
        <v>101</v>
      </c>
      <c r="E9" s="23" t="s">
        <v>102</v>
      </c>
      <c r="F9" s="24" t="s">
        <v>103</v>
      </c>
      <c r="G9" s="23">
        <v>15</v>
      </c>
      <c r="H9" s="24" t="s">
        <v>49</v>
      </c>
      <c r="I9" s="23" t="s">
        <v>104</v>
      </c>
      <c r="J9" s="24">
        <v>8</v>
      </c>
      <c r="K9" s="23" t="s">
        <v>105</v>
      </c>
      <c r="L9" s="25" t="s">
        <v>106</v>
      </c>
      <c r="M9" s="24"/>
      <c r="N9" s="23" t="s">
        <v>107</v>
      </c>
      <c r="O9" s="24">
        <v>1000</v>
      </c>
      <c r="P9" s="23" t="s">
        <v>53</v>
      </c>
      <c r="Q9" s="20" t="s">
        <v>53</v>
      </c>
      <c r="R9" s="24"/>
      <c r="S9" s="23" t="s">
        <v>108</v>
      </c>
      <c r="T9" s="23" t="s">
        <v>55</v>
      </c>
    </row>
    <row r="10" spans="1:20" ht="37.5" x14ac:dyDescent="0.25">
      <c r="A10" s="23" t="s">
        <v>44</v>
      </c>
      <c r="B10" s="21">
        <v>9</v>
      </c>
      <c r="C10" s="23" t="s">
        <v>45</v>
      </c>
      <c r="D10" s="24" t="s">
        <v>109</v>
      </c>
      <c r="E10" s="23" t="s">
        <v>110</v>
      </c>
      <c r="F10" s="24" t="s">
        <v>111</v>
      </c>
      <c r="G10" s="23">
        <v>15</v>
      </c>
      <c r="H10" s="24" t="s">
        <v>49</v>
      </c>
      <c r="I10" s="23" t="s">
        <v>112</v>
      </c>
      <c r="J10" s="24">
        <v>9</v>
      </c>
      <c r="K10" s="23" t="s">
        <v>113</v>
      </c>
      <c r="L10" s="25" t="s">
        <v>113</v>
      </c>
      <c r="M10" s="24"/>
      <c r="N10" s="23" t="s">
        <v>114</v>
      </c>
      <c r="O10" s="24">
        <v>550</v>
      </c>
      <c r="P10" s="23" t="s">
        <v>53</v>
      </c>
      <c r="Q10" s="20" t="s">
        <v>53</v>
      </c>
      <c r="R10" s="30"/>
      <c r="S10" s="31" t="s">
        <v>115</v>
      </c>
      <c r="T10" s="23" t="s">
        <v>55</v>
      </c>
    </row>
    <row r="11" spans="1:20" ht="49.5" customHeight="1" x14ac:dyDescent="0.25">
      <c r="A11" s="23" t="s">
        <v>44</v>
      </c>
      <c r="B11" s="24">
        <v>10</v>
      </c>
      <c r="C11" s="23" t="s">
        <v>45</v>
      </c>
      <c r="D11" s="24" t="s">
        <v>116</v>
      </c>
      <c r="E11" s="23" t="s">
        <v>117</v>
      </c>
      <c r="F11" s="24" t="s">
        <v>118</v>
      </c>
      <c r="G11" s="23">
        <v>190</v>
      </c>
      <c r="H11" s="24" t="s">
        <v>119</v>
      </c>
      <c r="I11" s="23" t="s">
        <v>120</v>
      </c>
      <c r="J11" s="24">
        <v>10</v>
      </c>
      <c r="K11" s="23" t="s">
        <v>89</v>
      </c>
      <c r="L11" s="25" t="s">
        <v>121</v>
      </c>
      <c r="M11" s="24"/>
      <c r="N11" s="23" t="s">
        <v>122</v>
      </c>
      <c r="O11" s="24" t="s">
        <v>123</v>
      </c>
      <c r="P11" s="23" t="s">
        <v>67</v>
      </c>
      <c r="Q11" s="24">
        <v>13806.3</v>
      </c>
      <c r="R11" s="24"/>
      <c r="S11" s="23" t="s">
        <v>53</v>
      </c>
      <c r="T11" s="23"/>
    </row>
    <row r="12" spans="1:20" ht="42" customHeight="1" x14ac:dyDescent="0.25">
      <c r="A12" s="23" t="s">
        <v>44</v>
      </c>
      <c r="B12" s="24">
        <v>11</v>
      </c>
      <c r="C12" s="23" t="s">
        <v>124</v>
      </c>
      <c r="D12" s="24" t="s">
        <v>125</v>
      </c>
      <c r="E12" s="23" t="s">
        <v>126</v>
      </c>
      <c r="F12" s="24" t="s">
        <v>127</v>
      </c>
      <c r="G12" s="23">
        <v>5</v>
      </c>
      <c r="H12" s="24" t="s">
        <v>95</v>
      </c>
      <c r="I12" s="27" t="s">
        <v>128</v>
      </c>
      <c r="J12" s="24">
        <v>11</v>
      </c>
      <c r="K12" s="23" t="s">
        <v>89</v>
      </c>
      <c r="L12" s="25" t="s">
        <v>106</v>
      </c>
      <c r="M12" s="24"/>
      <c r="N12" s="23" t="s">
        <v>129</v>
      </c>
      <c r="O12" s="24">
        <v>550</v>
      </c>
      <c r="P12" s="23" t="s">
        <v>53</v>
      </c>
      <c r="Q12" s="20" t="s">
        <v>53</v>
      </c>
      <c r="R12" s="21"/>
      <c r="S12" s="22" t="s">
        <v>130</v>
      </c>
      <c r="T12" s="23" t="s">
        <v>55</v>
      </c>
    </row>
    <row r="13" spans="1:20" ht="46.5" customHeight="1" x14ac:dyDescent="0.25">
      <c r="A13" s="23" t="s">
        <v>44</v>
      </c>
      <c r="B13" s="24">
        <v>12</v>
      </c>
      <c r="C13" s="23" t="s">
        <v>131</v>
      </c>
      <c r="D13" s="24" t="s">
        <v>132</v>
      </c>
      <c r="E13" s="23" t="s">
        <v>133</v>
      </c>
      <c r="F13" s="24" t="s">
        <v>94</v>
      </c>
      <c r="G13" s="23">
        <v>5</v>
      </c>
      <c r="H13" s="24" t="s">
        <v>95</v>
      </c>
      <c r="I13" s="23" t="s">
        <v>134</v>
      </c>
      <c r="J13" s="24">
        <v>12</v>
      </c>
      <c r="K13" s="23" t="s">
        <v>89</v>
      </c>
      <c r="L13" s="25" t="s">
        <v>89</v>
      </c>
      <c r="M13" s="24"/>
      <c r="N13" s="23" t="s">
        <v>135</v>
      </c>
      <c r="O13" s="24">
        <v>550</v>
      </c>
      <c r="P13" s="23" t="s">
        <v>53</v>
      </c>
      <c r="Q13" s="32" t="s">
        <v>53</v>
      </c>
      <c r="R13" s="28"/>
      <c r="S13" s="23" t="s">
        <v>136</v>
      </c>
      <c r="T13" s="23" t="s">
        <v>55</v>
      </c>
    </row>
    <row r="14" spans="1:20" ht="59.25" customHeight="1" x14ac:dyDescent="0.25">
      <c r="A14" s="23" t="s">
        <v>44</v>
      </c>
      <c r="B14" s="24">
        <v>13</v>
      </c>
      <c r="C14" s="23" t="s">
        <v>137</v>
      </c>
      <c r="D14" s="24" t="s">
        <v>138</v>
      </c>
      <c r="E14" s="23" t="s">
        <v>139</v>
      </c>
      <c r="F14" s="24" t="s">
        <v>140</v>
      </c>
      <c r="G14" s="23">
        <v>850</v>
      </c>
      <c r="H14" s="24" t="s">
        <v>141</v>
      </c>
      <c r="I14" s="23" t="s">
        <v>142</v>
      </c>
      <c r="J14" s="24">
        <v>13</v>
      </c>
      <c r="K14" s="23" t="s">
        <v>143</v>
      </c>
      <c r="L14" s="25" t="s">
        <v>144</v>
      </c>
      <c r="M14" s="24"/>
      <c r="N14" s="23" t="s">
        <v>145</v>
      </c>
      <c r="O14" s="24">
        <v>5947.79</v>
      </c>
      <c r="P14" s="23" t="s">
        <v>53</v>
      </c>
      <c r="Q14" s="25" t="s">
        <v>53</v>
      </c>
      <c r="R14" s="33"/>
      <c r="S14" s="23" t="s">
        <v>146</v>
      </c>
      <c r="T14" s="23" t="s">
        <v>55</v>
      </c>
    </row>
    <row r="15" spans="1:20" ht="39" customHeight="1" x14ac:dyDescent="0.25">
      <c r="A15" s="23" t="s">
        <v>44</v>
      </c>
      <c r="B15" s="24">
        <v>14</v>
      </c>
      <c r="C15" s="23" t="s">
        <v>76</v>
      </c>
      <c r="D15" s="24" t="s">
        <v>147</v>
      </c>
      <c r="E15" s="23" t="s">
        <v>148</v>
      </c>
      <c r="F15" s="24" t="s">
        <v>127</v>
      </c>
      <c r="G15" s="23">
        <v>15</v>
      </c>
      <c r="H15" s="24" t="s">
        <v>49</v>
      </c>
      <c r="I15" s="23" t="s">
        <v>149</v>
      </c>
      <c r="J15" s="24">
        <v>14</v>
      </c>
      <c r="K15" s="23" t="s">
        <v>150</v>
      </c>
      <c r="L15" s="25" t="s">
        <v>150</v>
      </c>
      <c r="M15" s="24"/>
      <c r="N15" s="23" t="s">
        <v>151</v>
      </c>
      <c r="O15" s="24">
        <v>550</v>
      </c>
      <c r="P15" s="23" t="s">
        <v>53</v>
      </c>
      <c r="Q15" s="34" t="s">
        <v>53</v>
      </c>
      <c r="R15" s="21"/>
      <c r="S15" s="23" t="s">
        <v>152</v>
      </c>
      <c r="T15" s="29" t="s">
        <v>55</v>
      </c>
    </row>
    <row r="16" spans="1:20" ht="39" customHeight="1" x14ac:dyDescent="0.25">
      <c r="A16" s="23" t="s">
        <v>44</v>
      </c>
      <c r="B16" s="24">
        <v>15</v>
      </c>
      <c r="C16" s="23" t="s">
        <v>153</v>
      </c>
      <c r="D16" s="24" t="s">
        <v>154</v>
      </c>
      <c r="E16" s="23" t="s">
        <v>155</v>
      </c>
      <c r="F16" s="24" t="s">
        <v>156</v>
      </c>
      <c r="G16" s="23">
        <v>15</v>
      </c>
      <c r="H16" s="24" t="s">
        <v>49</v>
      </c>
      <c r="I16" s="23" t="s">
        <v>157</v>
      </c>
      <c r="J16" s="24">
        <v>15</v>
      </c>
      <c r="K16" s="23" t="s">
        <v>106</v>
      </c>
      <c r="L16" s="25" t="s">
        <v>106</v>
      </c>
      <c r="M16" s="24"/>
      <c r="N16" s="23" t="s">
        <v>158</v>
      </c>
      <c r="O16" s="24">
        <v>550</v>
      </c>
      <c r="P16" s="23" t="s">
        <v>53</v>
      </c>
      <c r="Q16" s="20" t="s">
        <v>53</v>
      </c>
      <c r="R16" s="28"/>
      <c r="S16" s="29" t="s">
        <v>159</v>
      </c>
      <c r="T16" s="35" t="s">
        <v>55</v>
      </c>
    </row>
    <row r="17" spans="1:20" ht="40.5" customHeight="1" x14ac:dyDescent="0.25">
      <c r="A17" s="23" t="s">
        <v>44</v>
      </c>
      <c r="B17" s="28">
        <v>16</v>
      </c>
      <c r="C17" s="23" t="s">
        <v>124</v>
      </c>
      <c r="D17" s="24" t="s">
        <v>160</v>
      </c>
      <c r="E17" s="23" t="s">
        <v>161</v>
      </c>
      <c r="F17" s="24" t="s">
        <v>162</v>
      </c>
      <c r="G17" s="23" t="s">
        <v>53</v>
      </c>
      <c r="H17" s="24" t="s">
        <v>53</v>
      </c>
      <c r="I17" s="23"/>
      <c r="J17" s="24"/>
      <c r="K17" s="23" t="s">
        <v>53</v>
      </c>
      <c r="L17" s="25" t="s">
        <v>53</v>
      </c>
      <c r="M17" s="24"/>
      <c r="N17" s="23" t="s">
        <v>53</v>
      </c>
      <c r="O17" s="24" t="s">
        <v>53</v>
      </c>
      <c r="P17" s="23" t="s">
        <v>53</v>
      </c>
      <c r="Q17" s="20" t="s">
        <v>53</v>
      </c>
      <c r="R17" s="24"/>
      <c r="S17" s="23" t="s">
        <v>53</v>
      </c>
      <c r="T17" s="29" t="s">
        <v>163</v>
      </c>
    </row>
    <row r="18" spans="1:20" ht="39" customHeight="1" x14ac:dyDescent="0.25">
      <c r="A18" s="23" t="s">
        <v>44</v>
      </c>
      <c r="B18" s="28">
        <v>17</v>
      </c>
      <c r="C18" s="23" t="s">
        <v>124</v>
      </c>
      <c r="D18" s="24" t="s">
        <v>164</v>
      </c>
      <c r="E18" s="23" t="s">
        <v>165</v>
      </c>
      <c r="F18" s="24" t="s">
        <v>166</v>
      </c>
      <c r="G18" s="23">
        <v>15</v>
      </c>
      <c r="H18" s="24" t="s">
        <v>49</v>
      </c>
      <c r="I18" s="23" t="s">
        <v>167</v>
      </c>
      <c r="J18" s="24">
        <v>17</v>
      </c>
      <c r="K18" s="23" t="s">
        <v>89</v>
      </c>
      <c r="L18" s="25" t="s">
        <v>89</v>
      </c>
      <c r="M18" s="24"/>
      <c r="N18" s="23" t="s">
        <v>168</v>
      </c>
      <c r="O18" s="24">
        <v>1000</v>
      </c>
      <c r="P18" s="23" t="s">
        <v>53</v>
      </c>
      <c r="Q18" s="20" t="s">
        <v>53</v>
      </c>
      <c r="R18" s="21"/>
      <c r="S18" s="22" t="s">
        <v>169</v>
      </c>
      <c r="T18" s="29" t="s">
        <v>55</v>
      </c>
    </row>
    <row r="19" spans="1:20" ht="39" customHeight="1" x14ac:dyDescent="0.25">
      <c r="A19" s="23" t="s">
        <v>44</v>
      </c>
      <c r="B19" s="28">
        <v>18</v>
      </c>
      <c r="C19" s="23" t="s">
        <v>124</v>
      </c>
      <c r="D19" s="24" t="s">
        <v>164</v>
      </c>
      <c r="E19" s="23" t="s">
        <v>165</v>
      </c>
      <c r="F19" s="24" t="s">
        <v>170</v>
      </c>
      <c r="G19" s="23">
        <v>15</v>
      </c>
      <c r="H19" s="24" t="s">
        <v>49</v>
      </c>
      <c r="I19" s="23" t="s">
        <v>167</v>
      </c>
      <c r="J19" s="24">
        <v>18</v>
      </c>
      <c r="K19" s="23" t="s">
        <v>89</v>
      </c>
      <c r="L19" s="25" t="s">
        <v>89</v>
      </c>
      <c r="M19" s="24"/>
      <c r="N19" s="23" t="s">
        <v>171</v>
      </c>
      <c r="O19" s="24">
        <v>1000</v>
      </c>
      <c r="P19" s="23" t="s">
        <v>53</v>
      </c>
      <c r="Q19" s="20" t="s">
        <v>53</v>
      </c>
      <c r="R19" s="21"/>
      <c r="S19" s="22" t="s">
        <v>172</v>
      </c>
      <c r="T19" s="29" t="s">
        <v>55</v>
      </c>
    </row>
    <row r="20" spans="1:20" ht="40.5" customHeight="1" x14ac:dyDescent="0.25">
      <c r="A20" s="23" t="s">
        <v>44</v>
      </c>
      <c r="B20" s="24">
        <v>19</v>
      </c>
      <c r="C20" s="23" t="s">
        <v>153</v>
      </c>
      <c r="D20" s="24" t="s">
        <v>173</v>
      </c>
      <c r="E20" s="23" t="s">
        <v>174</v>
      </c>
      <c r="F20" s="24" t="s">
        <v>48</v>
      </c>
      <c r="G20" s="23">
        <v>15</v>
      </c>
      <c r="H20" s="24" t="s">
        <v>49</v>
      </c>
      <c r="I20" s="23" t="s">
        <v>175</v>
      </c>
      <c r="J20" s="24">
        <v>19</v>
      </c>
      <c r="K20" s="23" t="s">
        <v>176</v>
      </c>
      <c r="L20" s="25" t="s">
        <v>176</v>
      </c>
      <c r="M20" s="24"/>
      <c r="N20" s="23" t="s">
        <v>177</v>
      </c>
      <c r="O20" s="24">
        <v>550</v>
      </c>
      <c r="P20" s="23" t="s">
        <v>53</v>
      </c>
      <c r="Q20" s="20" t="s">
        <v>53</v>
      </c>
      <c r="R20" s="24"/>
      <c r="S20" s="23" t="s">
        <v>178</v>
      </c>
      <c r="T20" s="29" t="s">
        <v>55</v>
      </c>
    </row>
    <row r="21" spans="1:20" ht="39.75" customHeight="1" x14ac:dyDescent="0.25">
      <c r="A21" s="23" t="s">
        <v>44</v>
      </c>
      <c r="B21" s="24">
        <v>20</v>
      </c>
      <c r="C21" s="23" t="s">
        <v>106</v>
      </c>
      <c r="D21" s="24" t="s">
        <v>179</v>
      </c>
      <c r="E21" s="23" t="s">
        <v>180</v>
      </c>
      <c r="F21" s="24" t="s">
        <v>48</v>
      </c>
      <c r="G21" s="23">
        <v>15</v>
      </c>
      <c r="H21" s="24" t="s">
        <v>49</v>
      </c>
      <c r="I21" s="23" t="s">
        <v>181</v>
      </c>
      <c r="J21" s="24">
        <v>20</v>
      </c>
      <c r="K21" s="23" t="s">
        <v>176</v>
      </c>
      <c r="L21" s="25" t="s">
        <v>176</v>
      </c>
      <c r="M21" s="24"/>
      <c r="N21" s="23" t="s">
        <v>182</v>
      </c>
      <c r="O21" s="24">
        <v>550</v>
      </c>
      <c r="P21" s="23" t="s">
        <v>53</v>
      </c>
      <c r="Q21" s="20" t="s">
        <v>53</v>
      </c>
      <c r="R21" s="24"/>
      <c r="S21" s="23" t="s">
        <v>183</v>
      </c>
      <c r="T21" s="29" t="s">
        <v>55</v>
      </c>
    </row>
    <row r="22" spans="1:20" ht="42" customHeight="1" x14ac:dyDescent="0.25">
      <c r="A22" s="23" t="s">
        <v>44</v>
      </c>
      <c r="B22" s="24">
        <v>21</v>
      </c>
      <c r="C22" s="23" t="s">
        <v>106</v>
      </c>
      <c r="D22" s="24" t="s">
        <v>184</v>
      </c>
      <c r="E22" s="23" t="s">
        <v>185</v>
      </c>
      <c r="F22" s="24" t="s">
        <v>127</v>
      </c>
      <c r="G22" s="23">
        <v>15</v>
      </c>
      <c r="H22" s="24" t="s">
        <v>49</v>
      </c>
      <c r="I22" s="23" t="s">
        <v>186</v>
      </c>
      <c r="J22" s="24">
        <v>21</v>
      </c>
      <c r="K22" s="23" t="s">
        <v>65</v>
      </c>
      <c r="L22" s="25" t="s">
        <v>65</v>
      </c>
      <c r="M22" s="24"/>
      <c r="N22" s="23" t="s">
        <v>187</v>
      </c>
      <c r="O22" s="24">
        <v>550</v>
      </c>
      <c r="P22" s="23" t="s">
        <v>53</v>
      </c>
      <c r="Q22" s="20" t="s">
        <v>53</v>
      </c>
      <c r="R22" s="24"/>
      <c r="S22" s="23" t="s">
        <v>188</v>
      </c>
      <c r="T22" s="23" t="s">
        <v>55</v>
      </c>
    </row>
    <row r="23" spans="1:20" ht="39.75" customHeight="1" x14ac:dyDescent="0.25">
      <c r="A23" s="36" t="s">
        <v>44</v>
      </c>
      <c r="B23" s="37">
        <v>22</v>
      </c>
      <c r="C23" s="36" t="s">
        <v>189</v>
      </c>
      <c r="D23" s="37" t="s">
        <v>190</v>
      </c>
      <c r="E23" s="36" t="s">
        <v>191</v>
      </c>
      <c r="F23" s="37" t="s">
        <v>48</v>
      </c>
      <c r="G23" s="36">
        <v>5</v>
      </c>
      <c r="H23" s="37" t="s">
        <v>95</v>
      </c>
      <c r="I23" s="36" t="s">
        <v>192</v>
      </c>
      <c r="J23" s="37">
        <v>22</v>
      </c>
      <c r="K23" s="36" t="s">
        <v>193</v>
      </c>
      <c r="L23" s="38" t="s">
        <v>193</v>
      </c>
      <c r="M23" s="37"/>
      <c r="N23" s="36" t="s">
        <v>194</v>
      </c>
      <c r="O23" s="37">
        <v>550</v>
      </c>
      <c r="P23" s="36" t="s">
        <v>53</v>
      </c>
      <c r="Q23" s="25" t="s">
        <v>53</v>
      </c>
      <c r="R23" s="33"/>
      <c r="S23" s="36" t="s">
        <v>195</v>
      </c>
      <c r="T23" s="36" t="s">
        <v>55</v>
      </c>
    </row>
    <row r="24" spans="1:20" ht="44.25" customHeight="1" x14ac:dyDescent="0.25">
      <c r="A24" s="36" t="s">
        <v>196</v>
      </c>
      <c r="B24" s="21">
        <v>23</v>
      </c>
      <c r="C24" s="22" t="s">
        <v>197</v>
      </c>
      <c r="D24" s="37" t="s">
        <v>198</v>
      </c>
      <c r="E24" s="39" t="s">
        <v>199</v>
      </c>
      <c r="F24" s="40" t="s">
        <v>127</v>
      </c>
      <c r="G24" s="22">
        <v>5</v>
      </c>
      <c r="H24" s="21" t="s">
        <v>95</v>
      </c>
      <c r="I24" s="39" t="s">
        <v>200</v>
      </c>
      <c r="J24" s="21">
        <v>23</v>
      </c>
      <c r="K24" s="22" t="s">
        <v>65</v>
      </c>
      <c r="L24" s="41" t="s">
        <v>65</v>
      </c>
      <c r="M24" s="21"/>
      <c r="N24" s="22" t="s">
        <v>201</v>
      </c>
      <c r="O24" s="21">
        <v>550</v>
      </c>
      <c r="P24" s="22" t="s">
        <v>53</v>
      </c>
      <c r="Q24" s="34" t="s">
        <v>53</v>
      </c>
      <c r="R24" s="21"/>
      <c r="S24" s="22" t="s">
        <v>202</v>
      </c>
      <c r="T24" s="22" t="s">
        <v>55</v>
      </c>
    </row>
    <row r="25" spans="1:20" ht="44.25" customHeight="1" x14ac:dyDescent="0.25">
      <c r="A25" s="36" t="s">
        <v>44</v>
      </c>
      <c r="B25" s="24">
        <v>24</v>
      </c>
      <c r="C25" s="23" t="s">
        <v>189</v>
      </c>
      <c r="D25" s="24" t="s">
        <v>203</v>
      </c>
      <c r="E25" s="36" t="s">
        <v>204</v>
      </c>
      <c r="F25" s="37" t="s">
        <v>205</v>
      </c>
      <c r="G25" s="23">
        <v>132</v>
      </c>
      <c r="H25" s="24" t="s">
        <v>206</v>
      </c>
      <c r="I25" s="23" t="s">
        <v>207</v>
      </c>
      <c r="J25" s="24">
        <v>24</v>
      </c>
      <c r="K25" s="23" t="s">
        <v>208</v>
      </c>
      <c r="L25" s="25" t="s">
        <v>208</v>
      </c>
      <c r="M25" s="24"/>
      <c r="N25" s="23" t="s">
        <v>209</v>
      </c>
      <c r="O25" s="24">
        <v>1000</v>
      </c>
      <c r="P25" s="23" t="s">
        <v>53</v>
      </c>
      <c r="Q25" s="20" t="s">
        <v>53</v>
      </c>
      <c r="R25" s="24"/>
      <c r="S25" s="23" t="s">
        <v>210</v>
      </c>
      <c r="T25" s="23" t="s">
        <v>55</v>
      </c>
    </row>
    <row r="26" spans="1:20" ht="44.25" customHeight="1" thickBot="1" x14ac:dyDescent="0.3">
      <c r="A26" s="42" t="s">
        <v>44</v>
      </c>
      <c r="B26" s="43">
        <v>25</v>
      </c>
      <c r="C26" s="44" t="s">
        <v>153</v>
      </c>
      <c r="D26" s="45" t="s">
        <v>211</v>
      </c>
      <c r="E26" s="42" t="s">
        <v>212</v>
      </c>
      <c r="F26" s="45" t="s">
        <v>213</v>
      </c>
      <c r="G26" s="44">
        <v>15</v>
      </c>
      <c r="H26" s="43" t="s">
        <v>49</v>
      </c>
      <c r="I26" s="42" t="s">
        <v>214</v>
      </c>
      <c r="J26" s="43">
        <v>25</v>
      </c>
      <c r="K26" s="44" t="s">
        <v>189</v>
      </c>
      <c r="L26" s="46" t="s">
        <v>189</v>
      </c>
      <c r="M26" s="43"/>
      <c r="N26" s="44" t="s">
        <v>215</v>
      </c>
      <c r="O26" s="43">
        <v>1000</v>
      </c>
      <c r="P26" s="44" t="s">
        <v>53</v>
      </c>
      <c r="Q26" s="47" t="s">
        <v>53</v>
      </c>
      <c r="R26" s="43"/>
      <c r="S26" s="44" t="s">
        <v>216</v>
      </c>
      <c r="T26" s="44"/>
    </row>
    <row r="27" spans="1:20" ht="44.25" customHeight="1" x14ac:dyDescent="0.25">
      <c r="A27" s="16" t="s">
        <v>196</v>
      </c>
      <c r="B27" s="17">
        <v>26</v>
      </c>
      <c r="C27" s="16" t="s">
        <v>197</v>
      </c>
      <c r="D27" s="17" t="s">
        <v>217</v>
      </c>
      <c r="E27" s="48" t="s">
        <v>218</v>
      </c>
      <c r="F27" s="49" t="s">
        <v>219</v>
      </c>
      <c r="G27" s="16">
        <v>15</v>
      </c>
      <c r="H27" s="17" t="s">
        <v>49</v>
      </c>
      <c r="I27" s="48" t="s">
        <v>220</v>
      </c>
      <c r="J27" s="17">
        <v>26</v>
      </c>
      <c r="K27" s="50" t="s">
        <v>221</v>
      </c>
      <c r="L27" s="51" t="s">
        <v>53</v>
      </c>
      <c r="M27" s="52"/>
      <c r="N27" s="23" t="s">
        <v>53</v>
      </c>
      <c r="O27" s="24" t="s">
        <v>53</v>
      </c>
      <c r="P27" s="23" t="s">
        <v>53</v>
      </c>
      <c r="Q27" s="25" t="s">
        <v>53</v>
      </c>
      <c r="R27" s="53"/>
      <c r="S27" s="16" t="s">
        <v>222</v>
      </c>
      <c r="T27" s="22" t="s">
        <v>55</v>
      </c>
    </row>
    <row r="28" spans="1:20" ht="44.25" customHeight="1" x14ac:dyDescent="0.25">
      <c r="A28" s="22" t="s">
        <v>196</v>
      </c>
      <c r="B28" s="54">
        <v>27</v>
      </c>
      <c r="C28" s="22" t="s">
        <v>176</v>
      </c>
      <c r="D28" s="40" t="s">
        <v>223</v>
      </c>
      <c r="E28" s="39" t="s">
        <v>224</v>
      </c>
      <c r="F28" s="24" t="s">
        <v>225</v>
      </c>
      <c r="G28" s="22">
        <v>30</v>
      </c>
      <c r="H28" s="21" t="s">
        <v>87</v>
      </c>
      <c r="I28" s="39" t="s">
        <v>226</v>
      </c>
      <c r="J28" s="21">
        <v>27</v>
      </c>
      <c r="K28" s="23" t="s">
        <v>221</v>
      </c>
      <c r="L28" s="25" t="s">
        <v>53</v>
      </c>
      <c r="M28" s="33"/>
      <c r="N28" s="23" t="s">
        <v>53</v>
      </c>
      <c r="O28" s="24" t="s">
        <v>53</v>
      </c>
      <c r="P28" s="23" t="s">
        <v>53</v>
      </c>
      <c r="Q28" s="25" t="s">
        <v>53</v>
      </c>
      <c r="R28" s="53"/>
      <c r="S28" s="22" t="s">
        <v>227</v>
      </c>
      <c r="T28" s="22" t="s">
        <v>55</v>
      </c>
    </row>
    <row r="29" spans="1:20" ht="37.5" x14ac:dyDescent="0.25">
      <c r="A29" s="29" t="s">
        <v>196</v>
      </c>
      <c r="B29" s="21">
        <v>28</v>
      </c>
      <c r="C29" s="23" t="s">
        <v>228</v>
      </c>
      <c r="D29" s="24" t="s">
        <v>229</v>
      </c>
      <c r="E29" s="23" t="s">
        <v>230</v>
      </c>
      <c r="F29" s="24" t="s">
        <v>225</v>
      </c>
      <c r="G29" s="23">
        <v>465</v>
      </c>
      <c r="H29" s="24" t="s">
        <v>231</v>
      </c>
      <c r="I29" s="23" t="s">
        <v>53</v>
      </c>
      <c r="J29" s="24">
        <v>28</v>
      </c>
      <c r="K29" s="23" t="s">
        <v>232</v>
      </c>
      <c r="L29" s="25" t="s">
        <v>53</v>
      </c>
      <c r="M29" s="24"/>
      <c r="N29" s="23" t="s">
        <v>53</v>
      </c>
      <c r="O29" s="24" t="s">
        <v>53</v>
      </c>
      <c r="P29" s="23" t="s">
        <v>53</v>
      </c>
      <c r="Q29" s="20" t="s">
        <v>53</v>
      </c>
      <c r="R29" s="24"/>
      <c r="S29" s="23" t="s">
        <v>53</v>
      </c>
      <c r="T29" s="23" t="s">
        <v>61</v>
      </c>
    </row>
    <row r="30" spans="1:20" ht="44.25" customHeight="1" x14ac:dyDescent="0.25">
      <c r="A30" s="23" t="s">
        <v>196</v>
      </c>
      <c r="B30" s="21">
        <v>29</v>
      </c>
      <c r="C30" s="23" t="s">
        <v>233</v>
      </c>
      <c r="D30" s="24" t="s">
        <v>234</v>
      </c>
      <c r="E30" s="23" t="s">
        <v>235</v>
      </c>
      <c r="F30" s="24" t="s">
        <v>162</v>
      </c>
      <c r="G30" s="23">
        <v>4.5</v>
      </c>
      <c r="H30" s="24" t="s">
        <v>236</v>
      </c>
      <c r="I30" s="23" t="s">
        <v>237</v>
      </c>
      <c r="J30" s="24">
        <v>29</v>
      </c>
      <c r="K30" s="23" t="s">
        <v>238</v>
      </c>
      <c r="L30" s="25" t="s">
        <v>239</v>
      </c>
      <c r="M30" s="24"/>
      <c r="N30" s="23" t="s">
        <v>240</v>
      </c>
      <c r="O30" s="24">
        <v>1000</v>
      </c>
      <c r="P30" s="23" t="s">
        <v>53</v>
      </c>
      <c r="Q30" s="20" t="s">
        <v>53</v>
      </c>
      <c r="R30" s="24"/>
      <c r="S30" s="55" t="s">
        <v>241</v>
      </c>
      <c r="T30" s="23" t="s">
        <v>55</v>
      </c>
    </row>
    <row r="31" spans="1:20" ht="48" customHeight="1" x14ac:dyDescent="0.25">
      <c r="A31" s="23" t="s">
        <v>196</v>
      </c>
      <c r="B31" s="21">
        <v>30</v>
      </c>
      <c r="C31" s="23" t="s">
        <v>233</v>
      </c>
      <c r="D31" s="24" t="s">
        <v>242</v>
      </c>
      <c r="E31" s="23" t="s">
        <v>243</v>
      </c>
      <c r="F31" s="24" t="s">
        <v>162</v>
      </c>
      <c r="G31" s="23">
        <v>3</v>
      </c>
      <c r="H31" s="24" t="s">
        <v>244</v>
      </c>
      <c r="I31" s="23" t="s">
        <v>245</v>
      </c>
      <c r="J31" s="24">
        <v>30</v>
      </c>
      <c r="K31" s="23" t="s">
        <v>238</v>
      </c>
      <c r="L31" s="25"/>
      <c r="M31" s="24"/>
      <c r="N31" s="23"/>
      <c r="O31" s="24">
        <v>1000</v>
      </c>
      <c r="P31" s="23" t="s">
        <v>53</v>
      </c>
      <c r="Q31" s="20" t="s">
        <v>53</v>
      </c>
      <c r="R31" s="24"/>
      <c r="S31" s="23"/>
      <c r="T31" s="23"/>
    </row>
    <row r="32" spans="1:20" ht="37.5" x14ac:dyDescent="0.25">
      <c r="A32" s="23" t="s">
        <v>196</v>
      </c>
      <c r="B32" s="24">
        <v>31</v>
      </c>
      <c r="C32" s="23" t="s">
        <v>233</v>
      </c>
      <c r="D32" s="24" t="s">
        <v>246</v>
      </c>
      <c r="E32" s="23" t="s">
        <v>247</v>
      </c>
      <c r="F32" s="24" t="s">
        <v>48</v>
      </c>
      <c r="G32" s="23">
        <v>5</v>
      </c>
      <c r="H32" s="24" t="s">
        <v>95</v>
      </c>
      <c r="I32" s="23" t="s">
        <v>248</v>
      </c>
      <c r="J32" s="24">
        <v>31</v>
      </c>
      <c r="K32" s="23" t="s">
        <v>249</v>
      </c>
      <c r="L32" s="25" t="s">
        <v>249</v>
      </c>
      <c r="M32" s="24"/>
      <c r="N32" s="23" t="s">
        <v>250</v>
      </c>
      <c r="O32" s="24">
        <v>550</v>
      </c>
      <c r="P32" s="23" t="s">
        <v>53</v>
      </c>
      <c r="Q32" s="20" t="s">
        <v>53</v>
      </c>
      <c r="R32" s="24"/>
      <c r="S32" s="23" t="s">
        <v>251</v>
      </c>
      <c r="T32" s="23" t="s">
        <v>55</v>
      </c>
    </row>
    <row r="33" spans="1:20" ht="37.5" x14ac:dyDescent="0.25">
      <c r="A33" s="23" t="s">
        <v>196</v>
      </c>
      <c r="B33" s="54">
        <v>32</v>
      </c>
      <c r="C33" s="23" t="s">
        <v>233</v>
      </c>
      <c r="D33" s="24" t="s">
        <v>252</v>
      </c>
      <c r="E33" s="23" t="s">
        <v>253</v>
      </c>
      <c r="F33" s="24" t="s">
        <v>86</v>
      </c>
      <c r="G33" s="23">
        <v>5</v>
      </c>
      <c r="H33" s="24" t="s">
        <v>95</v>
      </c>
      <c r="I33" s="23" t="s">
        <v>254</v>
      </c>
      <c r="J33" s="24">
        <v>32</v>
      </c>
      <c r="K33" s="23" t="s">
        <v>249</v>
      </c>
      <c r="L33" s="25" t="s">
        <v>249</v>
      </c>
      <c r="M33" s="24"/>
      <c r="N33" s="23" t="s">
        <v>255</v>
      </c>
      <c r="O33" s="24">
        <v>550</v>
      </c>
      <c r="P33" s="23" t="s">
        <v>53</v>
      </c>
      <c r="Q33" s="20" t="s">
        <v>53</v>
      </c>
      <c r="R33" s="24"/>
      <c r="S33" s="23" t="s">
        <v>256</v>
      </c>
      <c r="T33" s="23" t="s">
        <v>55</v>
      </c>
    </row>
    <row r="34" spans="1:20" ht="48" customHeight="1" x14ac:dyDescent="0.25">
      <c r="A34" s="23" t="s">
        <v>196</v>
      </c>
      <c r="B34" s="21">
        <v>33</v>
      </c>
      <c r="C34" s="23" t="s">
        <v>228</v>
      </c>
      <c r="D34" s="24" t="s">
        <v>257</v>
      </c>
      <c r="E34" s="23" t="s">
        <v>258</v>
      </c>
      <c r="F34" s="24" t="s">
        <v>225</v>
      </c>
      <c r="G34" s="23">
        <v>55</v>
      </c>
      <c r="H34" s="24" t="s">
        <v>259</v>
      </c>
      <c r="I34" s="23" t="s">
        <v>260</v>
      </c>
      <c r="J34" s="24">
        <v>33</v>
      </c>
      <c r="K34" s="23" t="s">
        <v>249</v>
      </c>
      <c r="L34" s="25" t="s">
        <v>261</v>
      </c>
      <c r="M34" s="24"/>
      <c r="N34" s="23" t="s">
        <v>262</v>
      </c>
      <c r="O34" s="24">
        <v>2387.9699999999998</v>
      </c>
      <c r="P34" s="23" t="s">
        <v>263</v>
      </c>
      <c r="Q34" s="20" t="s">
        <v>53</v>
      </c>
      <c r="R34" s="24"/>
      <c r="S34" s="23" t="s">
        <v>264</v>
      </c>
      <c r="T34" s="23" t="s">
        <v>55</v>
      </c>
    </row>
    <row r="35" spans="1:20" ht="42" customHeight="1" x14ac:dyDescent="0.25">
      <c r="A35" s="23" t="s">
        <v>196</v>
      </c>
      <c r="B35" s="21">
        <v>34</v>
      </c>
      <c r="C35" s="23" t="s">
        <v>265</v>
      </c>
      <c r="D35" s="24" t="s">
        <v>266</v>
      </c>
      <c r="E35" s="23" t="s">
        <v>267</v>
      </c>
      <c r="F35" s="24" t="s">
        <v>268</v>
      </c>
      <c r="G35" s="23">
        <v>14</v>
      </c>
      <c r="H35" s="24" t="s">
        <v>269</v>
      </c>
      <c r="I35" s="23" t="s">
        <v>270</v>
      </c>
      <c r="J35" s="24">
        <v>34</v>
      </c>
      <c r="K35" s="23" t="s">
        <v>271</v>
      </c>
      <c r="L35" s="25" t="s">
        <v>272</v>
      </c>
      <c r="M35" s="24"/>
      <c r="N35" s="23" t="s">
        <v>273</v>
      </c>
      <c r="O35" s="24">
        <v>511.71</v>
      </c>
      <c r="P35" s="23" t="s">
        <v>53</v>
      </c>
      <c r="Q35" s="20" t="s">
        <v>53</v>
      </c>
      <c r="R35" s="24"/>
      <c r="S35" s="23"/>
      <c r="T35" s="23"/>
    </row>
    <row r="36" spans="1:20" ht="44.25" customHeight="1" x14ac:dyDescent="0.25">
      <c r="A36" s="23" t="s">
        <v>196</v>
      </c>
      <c r="B36" s="21">
        <v>35</v>
      </c>
      <c r="C36" s="23" t="s">
        <v>265</v>
      </c>
      <c r="D36" s="24" t="s">
        <v>274</v>
      </c>
      <c r="E36" s="23" t="s">
        <v>275</v>
      </c>
      <c r="F36" s="24" t="s">
        <v>127</v>
      </c>
      <c r="G36" s="23">
        <v>15</v>
      </c>
      <c r="H36" s="24" t="s">
        <v>49</v>
      </c>
      <c r="I36" s="23" t="s">
        <v>276</v>
      </c>
      <c r="J36" s="24">
        <v>35</v>
      </c>
      <c r="K36" s="23" t="s">
        <v>277</v>
      </c>
      <c r="L36" s="25" t="s">
        <v>277</v>
      </c>
      <c r="M36" s="24"/>
      <c r="N36" s="23" t="s">
        <v>278</v>
      </c>
      <c r="O36" s="24">
        <v>550</v>
      </c>
      <c r="P36" s="23" t="s">
        <v>53</v>
      </c>
      <c r="Q36" s="20" t="s">
        <v>53</v>
      </c>
      <c r="R36" s="24"/>
      <c r="S36" s="23"/>
      <c r="T36" s="23"/>
    </row>
    <row r="37" spans="1:20" ht="45" customHeight="1" x14ac:dyDescent="0.25">
      <c r="A37" s="23" t="s">
        <v>196</v>
      </c>
      <c r="B37" s="24">
        <v>36</v>
      </c>
      <c r="C37" s="23" t="s">
        <v>279</v>
      </c>
      <c r="D37" s="24" t="s">
        <v>280</v>
      </c>
      <c r="E37" s="23" t="s">
        <v>281</v>
      </c>
      <c r="F37" s="24" t="s">
        <v>48</v>
      </c>
      <c r="G37" s="23">
        <v>5</v>
      </c>
      <c r="H37" s="24" t="s">
        <v>95</v>
      </c>
      <c r="I37" s="23" t="s">
        <v>181</v>
      </c>
      <c r="J37" s="24">
        <v>36</v>
      </c>
      <c r="K37" s="23" t="s">
        <v>282</v>
      </c>
      <c r="L37" s="25" t="s">
        <v>283</v>
      </c>
      <c r="M37" s="24"/>
      <c r="N37" s="23" t="s">
        <v>284</v>
      </c>
      <c r="O37" s="24">
        <v>550</v>
      </c>
      <c r="P37" s="23" t="s">
        <v>53</v>
      </c>
      <c r="Q37" s="20" t="s">
        <v>53</v>
      </c>
      <c r="R37" s="24"/>
      <c r="S37" s="23" t="s">
        <v>285</v>
      </c>
      <c r="T37" s="23" t="s">
        <v>55</v>
      </c>
    </row>
    <row r="38" spans="1:20" ht="48" customHeight="1" x14ac:dyDescent="0.25">
      <c r="A38" s="23" t="s">
        <v>196</v>
      </c>
      <c r="B38" s="54">
        <v>37</v>
      </c>
      <c r="C38" s="23" t="s">
        <v>286</v>
      </c>
      <c r="D38" s="24" t="s">
        <v>287</v>
      </c>
      <c r="E38" s="23" t="s">
        <v>288</v>
      </c>
      <c r="F38" s="24" t="s">
        <v>48</v>
      </c>
      <c r="G38" s="23">
        <v>15</v>
      </c>
      <c r="H38" s="24" t="s">
        <v>49</v>
      </c>
      <c r="I38" s="23" t="s">
        <v>289</v>
      </c>
      <c r="J38" s="24">
        <v>37</v>
      </c>
      <c r="K38" s="23" t="s">
        <v>290</v>
      </c>
      <c r="L38" s="25" t="s">
        <v>290</v>
      </c>
      <c r="M38" s="24"/>
      <c r="N38" s="23" t="s">
        <v>291</v>
      </c>
      <c r="O38" s="24">
        <v>550</v>
      </c>
      <c r="P38" s="23" t="s">
        <v>53</v>
      </c>
      <c r="Q38" s="20" t="s">
        <v>53</v>
      </c>
      <c r="R38" s="24"/>
      <c r="S38" s="23" t="s">
        <v>292</v>
      </c>
      <c r="T38" s="23" t="s">
        <v>55</v>
      </c>
    </row>
    <row r="39" spans="1:20" ht="45" customHeight="1" x14ac:dyDescent="0.25">
      <c r="A39" s="23" t="s">
        <v>196</v>
      </c>
      <c r="B39" s="21">
        <v>38</v>
      </c>
      <c r="C39" s="23" t="s">
        <v>249</v>
      </c>
      <c r="D39" s="24" t="s">
        <v>293</v>
      </c>
      <c r="E39" s="23" t="s">
        <v>294</v>
      </c>
      <c r="F39" s="24" t="s">
        <v>127</v>
      </c>
      <c r="G39" s="23">
        <v>15</v>
      </c>
      <c r="H39" s="24" t="s">
        <v>49</v>
      </c>
      <c r="I39" s="23" t="s">
        <v>295</v>
      </c>
      <c r="J39" s="24">
        <v>38</v>
      </c>
      <c r="K39" s="23" t="s">
        <v>232</v>
      </c>
      <c r="L39" s="25" t="s">
        <v>232</v>
      </c>
      <c r="M39" s="24"/>
      <c r="N39" s="23" t="s">
        <v>296</v>
      </c>
      <c r="O39" s="24">
        <v>550</v>
      </c>
      <c r="P39" s="23" t="s">
        <v>53</v>
      </c>
      <c r="Q39" s="20" t="s">
        <v>53</v>
      </c>
      <c r="R39" s="24"/>
      <c r="S39" s="23" t="s">
        <v>297</v>
      </c>
      <c r="T39" s="23" t="s">
        <v>55</v>
      </c>
    </row>
    <row r="40" spans="1:20" ht="45" customHeight="1" x14ac:dyDescent="0.25">
      <c r="A40" s="23" t="s">
        <v>196</v>
      </c>
      <c r="B40" s="21">
        <v>39</v>
      </c>
      <c r="C40" s="23" t="s">
        <v>249</v>
      </c>
      <c r="D40" s="24" t="s">
        <v>298</v>
      </c>
      <c r="E40" s="23" t="s">
        <v>299</v>
      </c>
      <c r="F40" s="24" t="s">
        <v>48</v>
      </c>
      <c r="G40" s="23">
        <v>15</v>
      </c>
      <c r="H40" s="24" t="s">
        <v>49</v>
      </c>
      <c r="I40" s="23" t="s">
        <v>300</v>
      </c>
      <c r="J40" s="24">
        <v>39</v>
      </c>
      <c r="K40" s="23" t="s">
        <v>232</v>
      </c>
      <c r="L40" s="25" t="s">
        <v>232</v>
      </c>
      <c r="M40" s="24"/>
      <c r="N40" s="23" t="s">
        <v>301</v>
      </c>
      <c r="O40" s="24">
        <v>550</v>
      </c>
      <c r="P40" s="23" t="s">
        <v>53</v>
      </c>
      <c r="Q40" s="20" t="s">
        <v>53</v>
      </c>
      <c r="R40" s="24"/>
      <c r="S40" s="23" t="s">
        <v>302</v>
      </c>
      <c r="T40" s="23" t="s">
        <v>55</v>
      </c>
    </row>
    <row r="41" spans="1:20" ht="45" customHeight="1" x14ac:dyDescent="0.25">
      <c r="A41" s="36" t="s">
        <v>196</v>
      </c>
      <c r="B41" s="21">
        <v>40</v>
      </c>
      <c r="C41" s="36" t="s">
        <v>303</v>
      </c>
      <c r="D41" s="37" t="s">
        <v>304</v>
      </c>
      <c r="E41" s="36" t="s">
        <v>305</v>
      </c>
      <c r="F41" s="37" t="s">
        <v>127</v>
      </c>
      <c r="G41" s="36">
        <v>15</v>
      </c>
      <c r="H41" s="37" t="s">
        <v>49</v>
      </c>
      <c r="I41" s="36" t="s">
        <v>306</v>
      </c>
      <c r="J41" s="37">
        <v>40</v>
      </c>
      <c r="K41" s="36" t="s">
        <v>307</v>
      </c>
      <c r="L41" s="38" t="s">
        <v>308</v>
      </c>
      <c r="M41" s="37"/>
      <c r="N41" s="36" t="s">
        <v>309</v>
      </c>
      <c r="O41" s="37">
        <v>550</v>
      </c>
      <c r="P41" s="36" t="s">
        <v>53</v>
      </c>
      <c r="Q41" s="20" t="s">
        <v>53</v>
      </c>
      <c r="R41" s="24"/>
      <c r="S41" s="56" t="s">
        <v>310</v>
      </c>
      <c r="T41" s="36" t="s">
        <v>55</v>
      </c>
    </row>
    <row r="42" spans="1:20" ht="45.75" customHeight="1" thickBot="1" x14ac:dyDescent="0.3">
      <c r="A42" s="57" t="s">
        <v>196</v>
      </c>
      <c r="B42" s="43">
        <v>41</v>
      </c>
      <c r="C42" s="57" t="s">
        <v>249</v>
      </c>
      <c r="D42" s="58" t="s">
        <v>311</v>
      </c>
      <c r="E42" s="57" t="s">
        <v>312</v>
      </c>
      <c r="F42" s="58" t="s">
        <v>313</v>
      </c>
      <c r="G42" s="57">
        <v>1</v>
      </c>
      <c r="H42" s="58" t="s">
        <v>314</v>
      </c>
      <c r="I42" s="59" t="s">
        <v>315</v>
      </c>
      <c r="J42" s="58">
        <v>41</v>
      </c>
      <c r="K42" s="57" t="s">
        <v>316</v>
      </c>
      <c r="L42" s="60" t="s">
        <v>308</v>
      </c>
      <c r="M42" s="58"/>
      <c r="N42" s="57" t="s">
        <v>317</v>
      </c>
      <c r="O42" s="58">
        <v>550</v>
      </c>
      <c r="P42" s="57" t="s">
        <v>53</v>
      </c>
      <c r="Q42" s="46" t="s">
        <v>53</v>
      </c>
      <c r="R42" s="61"/>
      <c r="S42" s="62" t="s">
        <v>318</v>
      </c>
      <c r="T42" s="57" t="s">
        <v>55</v>
      </c>
    </row>
    <row r="43" spans="1:20" ht="45" customHeight="1" x14ac:dyDescent="0.25">
      <c r="A43" s="22" t="s">
        <v>319</v>
      </c>
      <c r="B43" s="37">
        <v>42</v>
      </c>
      <c r="C43" s="22" t="s">
        <v>320</v>
      </c>
      <c r="D43" s="21" t="s">
        <v>321</v>
      </c>
      <c r="E43" s="22" t="s">
        <v>322</v>
      </c>
      <c r="F43" s="21" t="s">
        <v>48</v>
      </c>
      <c r="G43" s="22">
        <v>15</v>
      </c>
      <c r="H43" s="21" t="s">
        <v>49</v>
      </c>
      <c r="I43" s="23" t="s">
        <v>323</v>
      </c>
      <c r="J43" s="21">
        <v>42</v>
      </c>
      <c r="K43" s="22" t="s">
        <v>324</v>
      </c>
      <c r="L43" s="41" t="s">
        <v>324</v>
      </c>
      <c r="M43" s="21"/>
      <c r="N43" s="22" t="s">
        <v>325</v>
      </c>
      <c r="O43" s="21">
        <v>550</v>
      </c>
      <c r="P43" s="22" t="s">
        <v>53</v>
      </c>
      <c r="Q43" s="34" t="s">
        <v>53</v>
      </c>
      <c r="R43" s="21"/>
      <c r="S43" s="22" t="s">
        <v>307</v>
      </c>
      <c r="T43" s="22" t="s">
        <v>55</v>
      </c>
    </row>
    <row r="44" spans="1:20" ht="48" customHeight="1" x14ac:dyDescent="0.25">
      <c r="A44" s="23" t="s">
        <v>319</v>
      </c>
      <c r="B44" s="21">
        <v>43</v>
      </c>
      <c r="C44" s="23" t="s">
        <v>326</v>
      </c>
      <c r="D44" s="24" t="s">
        <v>293</v>
      </c>
      <c r="E44" s="23" t="s">
        <v>327</v>
      </c>
      <c r="F44" s="24" t="s">
        <v>127</v>
      </c>
      <c r="G44" s="23">
        <v>15</v>
      </c>
      <c r="H44" s="24" t="s">
        <v>49</v>
      </c>
      <c r="I44" s="23" t="s">
        <v>192</v>
      </c>
      <c r="J44" s="24">
        <v>43</v>
      </c>
      <c r="K44" s="23" t="s">
        <v>307</v>
      </c>
      <c r="L44" s="25" t="s">
        <v>307</v>
      </c>
      <c r="M44" s="24"/>
      <c r="N44" s="23" t="s">
        <v>328</v>
      </c>
      <c r="O44" s="24" t="s">
        <v>329</v>
      </c>
      <c r="P44" s="23" t="s">
        <v>53</v>
      </c>
      <c r="Q44" s="20" t="s">
        <v>53</v>
      </c>
      <c r="R44" s="24"/>
      <c r="S44" s="23" t="s">
        <v>330</v>
      </c>
      <c r="T44" s="23" t="s">
        <v>55</v>
      </c>
    </row>
    <row r="45" spans="1:20" ht="51" customHeight="1" x14ac:dyDescent="0.25">
      <c r="A45" s="23" t="s">
        <v>319</v>
      </c>
      <c r="B45" s="21">
        <v>44</v>
      </c>
      <c r="C45" s="23" t="s">
        <v>331</v>
      </c>
      <c r="D45" s="24" t="s">
        <v>332</v>
      </c>
      <c r="E45" s="23" t="s">
        <v>333</v>
      </c>
      <c r="F45" s="24" t="s">
        <v>48</v>
      </c>
      <c r="G45" s="23">
        <v>15</v>
      </c>
      <c r="H45" s="24" t="s">
        <v>49</v>
      </c>
      <c r="I45" s="23" t="s">
        <v>334</v>
      </c>
      <c r="J45" s="24">
        <v>44</v>
      </c>
      <c r="K45" s="23" t="s">
        <v>335</v>
      </c>
      <c r="L45" s="25" t="s">
        <v>335</v>
      </c>
      <c r="M45" s="24"/>
      <c r="N45" s="23" t="s">
        <v>336</v>
      </c>
      <c r="O45" s="24">
        <v>550</v>
      </c>
      <c r="P45" s="23" t="s">
        <v>53</v>
      </c>
      <c r="Q45" s="20" t="s">
        <v>53</v>
      </c>
      <c r="R45" s="24"/>
      <c r="S45" s="23" t="s">
        <v>337</v>
      </c>
      <c r="T45" s="23" t="s">
        <v>55</v>
      </c>
    </row>
    <row r="46" spans="1:20" ht="45" customHeight="1" x14ac:dyDescent="0.25">
      <c r="A46" s="23" t="s">
        <v>319</v>
      </c>
      <c r="B46" s="21">
        <v>45</v>
      </c>
      <c r="C46" s="23" t="s">
        <v>277</v>
      </c>
      <c r="D46" s="24" t="s">
        <v>338</v>
      </c>
      <c r="E46" s="23" t="s">
        <v>339</v>
      </c>
      <c r="F46" s="24" t="s">
        <v>48</v>
      </c>
      <c r="G46" s="23">
        <v>15</v>
      </c>
      <c r="H46" s="24" t="s">
        <v>49</v>
      </c>
      <c r="I46" s="23" t="s">
        <v>340</v>
      </c>
      <c r="J46" s="24">
        <v>45</v>
      </c>
      <c r="K46" s="23" t="s">
        <v>341</v>
      </c>
      <c r="L46" s="25" t="s">
        <v>342</v>
      </c>
      <c r="M46" s="24"/>
      <c r="N46" s="23" t="s">
        <v>343</v>
      </c>
      <c r="O46" s="24">
        <v>550</v>
      </c>
      <c r="P46" s="23" t="s">
        <v>53</v>
      </c>
      <c r="Q46" s="20" t="s">
        <v>53</v>
      </c>
      <c r="R46" s="24"/>
      <c r="S46" s="23" t="s">
        <v>344</v>
      </c>
      <c r="T46" s="23" t="s">
        <v>55</v>
      </c>
    </row>
    <row r="47" spans="1:20" ht="45" customHeight="1" x14ac:dyDescent="0.25">
      <c r="A47" s="23" t="s">
        <v>319</v>
      </c>
      <c r="B47" s="24">
        <v>46</v>
      </c>
      <c r="C47" s="23" t="s">
        <v>345</v>
      </c>
      <c r="D47" s="24" t="s">
        <v>346</v>
      </c>
      <c r="E47" s="23" t="s">
        <v>347</v>
      </c>
      <c r="F47" s="24" t="s">
        <v>48</v>
      </c>
      <c r="G47" s="23">
        <v>15</v>
      </c>
      <c r="H47" s="24" t="s">
        <v>49</v>
      </c>
      <c r="I47" s="36" t="s">
        <v>348</v>
      </c>
      <c r="J47" s="24">
        <v>46</v>
      </c>
      <c r="K47" s="23" t="s">
        <v>349</v>
      </c>
      <c r="L47" s="25" t="s">
        <v>350</v>
      </c>
      <c r="M47" s="24"/>
      <c r="N47" s="23" t="s">
        <v>351</v>
      </c>
      <c r="O47" s="24">
        <v>550</v>
      </c>
      <c r="P47" s="23" t="s">
        <v>53</v>
      </c>
      <c r="Q47" s="20" t="s">
        <v>53</v>
      </c>
      <c r="R47" s="24"/>
      <c r="S47" s="23" t="s">
        <v>352</v>
      </c>
      <c r="T47" s="23" t="s">
        <v>55</v>
      </c>
    </row>
    <row r="48" spans="1:20" ht="45" customHeight="1" x14ac:dyDescent="0.25">
      <c r="A48" s="23" t="s">
        <v>319</v>
      </c>
      <c r="B48" s="54">
        <v>47</v>
      </c>
      <c r="C48" s="23" t="s">
        <v>353</v>
      </c>
      <c r="D48" s="24" t="s">
        <v>354</v>
      </c>
      <c r="E48" s="23" t="s">
        <v>355</v>
      </c>
      <c r="F48" s="24" t="s">
        <v>111</v>
      </c>
      <c r="G48" s="23">
        <v>5</v>
      </c>
      <c r="H48" s="24" t="s">
        <v>95</v>
      </c>
      <c r="I48" s="23" t="s">
        <v>356</v>
      </c>
      <c r="J48" s="24">
        <v>47</v>
      </c>
      <c r="K48" s="23" t="s">
        <v>349</v>
      </c>
      <c r="L48" s="25" t="s">
        <v>357</v>
      </c>
      <c r="M48" s="24"/>
      <c r="N48" s="23" t="s">
        <v>358</v>
      </c>
      <c r="O48" s="24">
        <v>550</v>
      </c>
      <c r="P48" s="23" t="s">
        <v>53</v>
      </c>
      <c r="Q48" s="20" t="s">
        <v>53</v>
      </c>
      <c r="R48" s="24"/>
      <c r="S48" s="23" t="s">
        <v>359</v>
      </c>
      <c r="T48" s="23" t="s">
        <v>55</v>
      </c>
    </row>
    <row r="49" spans="1:20" ht="44.25" customHeight="1" x14ac:dyDescent="0.25">
      <c r="A49" s="23" t="s">
        <v>319</v>
      </c>
      <c r="B49" s="21">
        <v>48</v>
      </c>
      <c r="C49" s="23" t="s">
        <v>353</v>
      </c>
      <c r="D49" s="24" t="s">
        <v>360</v>
      </c>
      <c r="E49" s="23" t="s">
        <v>361</v>
      </c>
      <c r="F49" s="24" t="s">
        <v>127</v>
      </c>
      <c r="G49" s="23">
        <v>15</v>
      </c>
      <c r="H49" s="24" t="s">
        <v>49</v>
      </c>
      <c r="I49" s="23" t="s">
        <v>362</v>
      </c>
      <c r="J49" s="24">
        <v>48</v>
      </c>
      <c r="K49" s="23" t="s">
        <v>363</v>
      </c>
      <c r="L49" s="25" t="s">
        <v>363</v>
      </c>
      <c r="M49" s="24"/>
      <c r="N49" s="23" t="s">
        <v>364</v>
      </c>
      <c r="O49" s="24">
        <v>511.71</v>
      </c>
      <c r="P49" s="23" t="s">
        <v>53</v>
      </c>
      <c r="Q49" s="20" t="s">
        <v>53</v>
      </c>
      <c r="R49" s="24"/>
      <c r="S49" s="23" t="s">
        <v>365</v>
      </c>
      <c r="T49" s="23" t="s">
        <v>55</v>
      </c>
    </row>
    <row r="50" spans="1:20" ht="44.25" customHeight="1" x14ac:dyDescent="0.25">
      <c r="A50" s="23" t="s">
        <v>319</v>
      </c>
      <c r="B50" s="21">
        <v>49</v>
      </c>
      <c r="C50" s="29" t="s">
        <v>366</v>
      </c>
      <c r="D50" s="24" t="s">
        <v>367</v>
      </c>
      <c r="E50" s="23" t="s">
        <v>368</v>
      </c>
      <c r="F50" s="24" t="s">
        <v>48</v>
      </c>
      <c r="G50" s="23">
        <v>15</v>
      </c>
      <c r="H50" s="24" t="s">
        <v>49</v>
      </c>
      <c r="I50" s="23" t="s">
        <v>369</v>
      </c>
      <c r="J50" s="24">
        <v>49</v>
      </c>
      <c r="K50" s="23" t="s">
        <v>349</v>
      </c>
      <c r="L50" s="51" t="s">
        <v>350</v>
      </c>
      <c r="M50" s="28"/>
      <c r="N50" s="23" t="s">
        <v>370</v>
      </c>
      <c r="O50" s="24">
        <v>550</v>
      </c>
      <c r="P50" s="23" t="s">
        <v>53</v>
      </c>
      <c r="Q50" s="20" t="s">
        <v>53</v>
      </c>
      <c r="R50" s="28"/>
      <c r="S50" s="29" t="s">
        <v>371</v>
      </c>
      <c r="T50" s="23" t="s">
        <v>55</v>
      </c>
    </row>
    <row r="51" spans="1:20" ht="48" customHeight="1" x14ac:dyDescent="0.25">
      <c r="A51" s="23" t="s">
        <v>319</v>
      </c>
      <c r="B51" s="21">
        <v>50</v>
      </c>
      <c r="C51" s="23" t="s">
        <v>363</v>
      </c>
      <c r="D51" s="24" t="s">
        <v>372</v>
      </c>
      <c r="E51" s="23" t="s">
        <v>373</v>
      </c>
      <c r="F51" s="24" t="s">
        <v>127</v>
      </c>
      <c r="G51" s="23">
        <v>15</v>
      </c>
      <c r="H51" s="24" t="s">
        <v>49</v>
      </c>
      <c r="I51" s="23" t="s">
        <v>374</v>
      </c>
      <c r="J51" s="24">
        <v>50</v>
      </c>
      <c r="K51" s="23" t="s">
        <v>375</v>
      </c>
      <c r="L51" s="25" t="s">
        <v>375</v>
      </c>
      <c r="M51" s="24"/>
      <c r="N51" s="23" t="s">
        <v>376</v>
      </c>
      <c r="O51" s="24">
        <v>550</v>
      </c>
      <c r="P51" s="23" t="s">
        <v>53</v>
      </c>
      <c r="Q51" s="20" t="s">
        <v>53</v>
      </c>
      <c r="R51" s="24"/>
      <c r="S51" s="23" t="s">
        <v>377</v>
      </c>
      <c r="T51" s="23" t="s">
        <v>55</v>
      </c>
    </row>
    <row r="52" spans="1:20" ht="41.25" customHeight="1" x14ac:dyDescent="0.25">
      <c r="A52" s="23" t="s">
        <v>319</v>
      </c>
      <c r="B52" s="24">
        <v>51</v>
      </c>
      <c r="C52" s="63" t="s">
        <v>363</v>
      </c>
      <c r="D52" s="24" t="s">
        <v>378</v>
      </c>
      <c r="E52" s="23" t="s">
        <v>379</v>
      </c>
      <c r="F52" s="64" t="s">
        <v>380</v>
      </c>
      <c r="G52" s="23">
        <v>250</v>
      </c>
      <c r="H52" s="24" t="s">
        <v>381</v>
      </c>
      <c r="I52" s="23" t="s">
        <v>382</v>
      </c>
      <c r="J52" s="24">
        <v>51</v>
      </c>
      <c r="K52" s="63" t="s">
        <v>383</v>
      </c>
      <c r="L52" s="65" t="s">
        <v>383</v>
      </c>
      <c r="M52" s="64"/>
      <c r="N52" s="23" t="s">
        <v>384</v>
      </c>
      <c r="O52" s="24">
        <v>8528.4500000000007</v>
      </c>
      <c r="P52" s="23" t="s">
        <v>53</v>
      </c>
      <c r="Q52" s="20" t="s">
        <v>53</v>
      </c>
      <c r="R52" s="21"/>
      <c r="S52" s="66"/>
      <c r="T52" s="63"/>
    </row>
    <row r="53" spans="1:20" ht="56.25" customHeight="1" x14ac:dyDescent="0.25">
      <c r="A53" s="23" t="s">
        <v>319</v>
      </c>
      <c r="B53" s="54">
        <v>52</v>
      </c>
      <c r="C53" s="63" t="s">
        <v>375</v>
      </c>
      <c r="D53" s="24" t="s">
        <v>385</v>
      </c>
      <c r="E53" s="23" t="s">
        <v>386</v>
      </c>
      <c r="F53" s="64" t="s">
        <v>387</v>
      </c>
      <c r="G53" s="23">
        <v>15</v>
      </c>
      <c r="H53" s="24" t="s">
        <v>49</v>
      </c>
      <c r="I53" s="23" t="s">
        <v>388</v>
      </c>
      <c r="J53" s="24">
        <v>52</v>
      </c>
      <c r="K53" s="63" t="s">
        <v>342</v>
      </c>
      <c r="L53" s="65" t="s">
        <v>342</v>
      </c>
      <c r="M53" s="64"/>
      <c r="N53" s="23" t="s">
        <v>389</v>
      </c>
      <c r="O53" s="24">
        <v>550</v>
      </c>
      <c r="P53" s="23" t="s">
        <v>53</v>
      </c>
      <c r="Q53" s="20" t="s">
        <v>53</v>
      </c>
      <c r="R53" s="24"/>
      <c r="S53" s="63" t="s">
        <v>390</v>
      </c>
      <c r="T53" s="23" t="s">
        <v>55</v>
      </c>
    </row>
    <row r="54" spans="1:20" ht="42" customHeight="1" x14ac:dyDescent="0.25">
      <c r="A54" s="23" t="s">
        <v>319</v>
      </c>
      <c r="B54" s="21">
        <v>53</v>
      </c>
      <c r="C54" s="63" t="s">
        <v>342</v>
      </c>
      <c r="D54" s="24" t="s">
        <v>391</v>
      </c>
      <c r="E54" s="23" t="s">
        <v>392</v>
      </c>
      <c r="F54" s="64" t="s">
        <v>393</v>
      </c>
      <c r="G54" s="23">
        <v>15</v>
      </c>
      <c r="H54" s="24" t="s">
        <v>49</v>
      </c>
      <c r="I54" s="23" t="s">
        <v>88</v>
      </c>
      <c r="J54" s="24">
        <v>53</v>
      </c>
      <c r="K54" s="63" t="s">
        <v>394</v>
      </c>
      <c r="L54" s="65" t="s">
        <v>395</v>
      </c>
      <c r="M54" s="64"/>
      <c r="N54" s="23" t="s">
        <v>396</v>
      </c>
      <c r="O54" s="24">
        <v>550</v>
      </c>
      <c r="P54" s="23" t="s">
        <v>53</v>
      </c>
      <c r="Q54" s="20" t="s">
        <v>53</v>
      </c>
      <c r="R54" s="24"/>
      <c r="S54" s="63" t="s">
        <v>397</v>
      </c>
      <c r="T54" s="23" t="s">
        <v>55</v>
      </c>
    </row>
    <row r="55" spans="1:20" ht="43.5" customHeight="1" x14ac:dyDescent="0.25">
      <c r="A55" s="23" t="s">
        <v>319</v>
      </c>
      <c r="B55" s="21">
        <v>54</v>
      </c>
      <c r="C55" s="63" t="s">
        <v>395</v>
      </c>
      <c r="D55" s="24" t="s">
        <v>398</v>
      </c>
      <c r="E55" s="23" t="s">
        <v>399</v>
      </c>
      <c r="F55" s="64" t="s">
        <v>127</v>
      </c>
      <c r="G55" s="23">
        <v>15</v>
      </c>
      <c r="H55" s="24" t="s">
        <v>49</v>
      </c>
      <c r="I55" s="23" t="s">
        <v>400</v>
      </c>
      <c r="J55" s="24">
        <v>54</v>
      </c>
      <c r="K55" s="63" t="s">
        <v>401</v>
      </c>
      <c r="L55" s="65" t="s">
        <v>401</v>
      </c>
      <c r="M55" s="64"/>
      <c r="N55" s="23" t="s">
        <v>402</v>
      </c>
      <c r="O55" s="24" t="s">
        <v>329</v>
      </c>
      <c r="P55" s="23" t="s">
        <v>53</v>
      </c>
      <c r="Q55" s="20" t="s">
        <v>53</v>
      </c>
      <c r="R55" s="24"/>
      <c r="S55" s="63" t="s">
        <v>403</v>
      </c>
      <c r="T55" s="23" t="s">
        <v>55</v>
      </c>
    </row>
    <row r="56" spans="1:20" ht="43.5" customHeight="1" x14ac:dyDescent="0.25">
      <c r="A56" s="29" t="s">
        <v>319</v>
      </c>
      <c r="B56" s="21">
        <v>55</v>
      </c>
      <c r="C56" s="67" t="s">
        <v>375</v>
      </c>
      <c r="D56" s="28" t="s">
        <v>404</v>
      </c>
      <c r="E56" s="29" t="s">
        <v>405</v>
      </c>
      <c r="F56" s="68" t="s">
        <v>406</v>
      </c>
      <c r="G56" s="29">
        <v>15</v>
      </c>
      <c r="H56" s="28" t="s">
        <v>49</v>
      </c>
      <c r="I56" s="29" t="s">
        <v>407</v>
      </c>
      <c r="J56" s="28">
        <v>55</v>
      </c>
      <c r="K56" s="67" t="s">
        <v>395</v>
      </c>
      <c r="L56" s="69" t="s">
        <v>395</v>
      </c>
      <c r="M56" s="68"/>
      <c r="N56" s="29" t="s">
        <v>408</v>
      </c>
      <c r="O56" s="28">
        <v>550</v>
      </c>
      <c r="P56" s="29" t="s">
        <v>53</v>
      </c>
      <c r="Q56" s="20" t="s">
        <v>53</v>
      </c>
      <c r="R56" s="28"/>
      <c r="S56" s="67" t="s">
        <v>409</v>
      </c>
      <c r="T56" s="29" t="s">
        <v>55</v>
      </c>
    </row>
    <row r="57" spans="1:20" ht="44.25" customHeight="1" thickBot="1" x14ac:dyDescent="0.3">
      <c r="A57" s="42" t="s">
        <v>319</v>
      </c>
      <c r="B57" s="43">
        <v>56</v>
      </c>
      <c r="C57" s="42" t="s">
        <v>395</v>
      </c>
      <c r="D57" s="45" t="s">
        <v>410</v>
      </c>
      <c r="E57" s="42" t="s">
        <v>411</v>
      </c>
      <c r="F57" s="45" t="s">
        <v>412</v>
      </c>
      <c r="G57" s="42">
        <v>17</v>
      </c>
      <c r="H57" s="45" t="s">
        <v>413</v>
      </c>
      <c r="I57" s="44" t="s">
        <v>53</v>
      </c>
      <c r="J57" s="45">
        <v>56</v>
      </c>
      <c r="K57" s="42" t="s">
        <v>357</v>
      </c>
      <c r="L57" s="43" t="s">
        <v>53</v>
      </c>
      <c r="M57" s="43"/>
      <c r="N57" s="44" t="s">
        <v>53</v>
      </c>
      <c r="O57" s="43" t="s">
        <v>53</v>
      </c>
      <c r="P57" s="44" t="s">
        <v>53</v>
      </c>
      <c r="Q57" s="43" t="s">
        <v>53</v>
      </c>
      <c r="R57" s="43"/>
      <c r="S57" s="44" t="s">
        <v>53</v>
      </c>
      <c r="T57" s="42" t="s">
        <v>414</v>
      </c>
    </row>
    <row r="58" spans="1:20" ht="42" customHeight="1" x14ac:dyDescent="0.25">
      <c r="A58" s="22" t="s">
        <v>415</v>
      </c>
      <c r="B58" s="37">
        <v>57</v>
      </c>
      <c r="C58" s="66" t="s">
        <v>401</v>
      </c>
      <c r="D58" s="21" t="s">
        <v>416</v>
      </c>
      <c r="E58" s="22" t="s">
        <v>417</v>
      </c>
      <c r="F58" s="70" t="s">
        <v>412</v>
      </c>
      <c r="G58" s="22">
        <v>5</v>
      </c>
      <c r="H58" s="21" t="s">
        <v>95</v>
      </c>
      <c r="I58" s="23" t="s">
        <v>418</v>
      </c>
      <c r="J58" s="21">
        <v>57</v>
      </c>
      <c r="K58" s="66" t="s">
        <v>419</v>
      </c>
      <c r="L58" s="71" t="s">
        <v>419</v>
      </c>
      <c r="M58" s="70"/>
      <c r="N58" s="22" t="s">
        <v>420</v>
      </c>
      <c r="O58" s="21">
        <v>550</v>
      </c>
      <c r="P58" s="22" t="s">
        <v>53</v>
      </c>
      <c r="Q58" s="19" t="s">
        <v>53</v>
      </c>
      <c r="R58" s="53"/>
      <c r="S58" s="72" t="s">
        <v>421</v>
      </c>
      <c r="T58" s="29" t="s">
        <v>55</v>
      </c>
    </row>
    <row r="59" spans="1:20" ht="42" customHeight="1" thickBot="1" x14ac:dyDescent="0.3">
      <c r="A59" s="23" t="s">
        <v>415</v>
      </c>
      <c r="B59" s="21">
        <v>58</v>
      </c>
      <c r="C59" s="63" t="s">
        <v>350</v>
      </c>
      <c r="D59" s="24" t="s">
        <v>422</v>
      </c>
      <c r="E59" s="23" t="s">
        <v>423</v>
      </c>
      <c r="F59" s="64" t="s">
        <v>127</v>
      </c>
      <c r="G59" s="23">
        <v>5</v>
      </c>
      <c r="H59" s="24" t="s">
        <v>95</v>
      </c>
      <c r="I59" s="23" t="s">
        <v>424</v>
      </c>
      <c r="J59" s="24">
        <v>58</v>
      </c>
      <c r="K59" s="63" t="s">
        <v>419</v>
      </c>
      <c r="L59" s="65" t="s">
        <v>419</v>
      </c>
      <c r="M59" s="64"/>
      <c r="N59" s="23" t="s">
        <v>425</v>
      </c>
      <c r="O59" s="24">
        <v>550</v>
      </c>
      <c r="P59" s="23" t="s">
        <v>426</v>
      </c>
      <c r="Q59" s="25"/>
      <c r="R59" s="33"/>
      <c r="S59" s="63" t="s">
        <v>427</v>
      </c>
      <c r="T59" s="29" t="s">
        <v>55</v>
      </c>
    </row>
    <row r="60" spans="1:20" ht="59.25" customHeight="1" x14ac:dyDescent="0.25">
      <c r="A60" s="23" t="s">
        <v>415</v>
      </c>
      <c r="B60" s="21">
        <v>59</v>
      </c>
      <c r="C60" s="63" t="s">
        <v>350</v>
      </c>
      <c r="D60" s="24" t="s">
        <v>428</v>
      </c>
      <c r="E60" s="23" t="s">
        <v>429</v>
      </c>
      <c r="F60" s="64" t="s">
        <v>430</v>
      </c>
      <c r="G60" s="23">
        <v>5</v>
      </c>
      <c r="H60" s="24" t="s">
        <v>95</v>
      </c>
      <c r="I60" s="23" t="s">
        <v>53</v>
      </c>
      <c r="J60" s="24">
        <v>59</v>
      </c>
      <c r="K60" s="23" t="s">
        <v>53</v>
      </c>
      <c r="L60" s="24" t="s">
        <v>53</v>
      </c>
      <c r="M60" s="33"/>
      <c r="N60" s="23" t="s">
        <v>53</v>
      </c>
      <c r="O60" s="24" t="s">
        <v>53</v>
      </c>
      <c r="P60" s="23" t="s">
        <v>53</v>
      </c>
      <c r="Q60" s="19" t="s">
        <v>53</v>
      </c>
      <c r="R60" s="53"/>
      <c r="S60" s="23" t="s">
        <v>53</v>
      </c>
      <c r="T60" s="63" t="s">
        <v>431</v>
      </c>
    </row>
    <row r="61" spans="1:20" ht="46.5" customHeight="1" x14ac:dyDescent="0.25">
      <c r="A61" s="23" t="s">
        <v>415</v>
      </c>
      <c r="B61" s="21">
        <v>60</v>
      </c>
      <c r="C61" s="63" t="s">
        <v>271</v>
      </c>
      <c r="D61" s="24" t="s">
        <v>432</v>
      </c>
      <c r="E61" s="23" t="s">
        <v>433</v>
      </c>
      <c r="F61" s="64" t="s">
        <v>412</v>
      </c>
      <c r="G61" s="23">
        <v>5</v>
      </c>
      <c r="H61" s="24" t="s">
        <v>95</v>
      </c>
      <c r="I61" s="23" t="s">
        <v>434</v>
      </c>
      <c r="J61" s="24">
        <v>60</v>
      </c>
      <c r="K61" s="63" t="s">
        <v>383</v>
      </c>
      <c r="L61" s="71" t="s">
        <v>383</v>
      </c>
      <c r="M61" s="70"/>
      <c r="N61" s="22" t="s">
        <v>435</v>
      </c>
      <c r="O61" s="21">
        <v>550</v>
      </c>
      <c r="P61" s="22" t="s">
        <v>53</v>
      </c>
      <c r="Q61" s="24" t="s">
        <v>53</v>
      </c>
      <c r="R61" s="21"/>
      <c r="S61" s="66" t="s">
        <v>436</v>
      </c>
      <c r="T61" s="23" t="s">
        <v>55</v>
      </c>
    </row>
    <row r="62" spans="1:20" ht="45" customHeight="1" x14ac:dyDescent="0.25">
      <c r="A62" s="23" t="s">
        <v>415</v>
      </c>
      <c r="B62" s="24">
        <v>61</v>
      </c>
      <c r="C62" s="63" t="s">
        <v>401</v>
      </c>
      <c r="D62" s="24" t="s">
        <v>437</v>
      </c>
      <c r="E62" s="23" t="s">
        <v>438</v>
      </c>
      <c r="F62" s="64" t="s">
        <v>111</v>
      </c>
      <c r="G62" s="23">
        <v>15</v>
      </c>
      <c r="H62" s="24" t="s">
        <v>49</v>
      </c>
      <c r="I62" s="23" t="s">
        <v>439</v>
      </c>
      <c r="J62" s="24">
        <v>61</v>
      </c>
      <c r="K62" s="63" t="s">
        <v>357</v>
      </c>
      <c r="L62" s="65" t="s">
        <v>440</v>
      </c>
      <c r="M62" s="64"/>
      <c r="N62" s="23" t="s">
        <v>441</v>
      </c>
      <c r="O62" s="24">
        <v>550</v>
      </c>
      <c r="P62" s="23" t="s">
        <v>53</v>
      </c>
      <c r="Q62" s="25" t="s">
        <v>53</v>
      </c>
      <c r="R62" s="33"/>
      <c r="S62" s="73" t="s">
        <v>442</v>
      </c>
      <c r="T62" s="23" t="s">
        <v>55</v>
      </c>
    </row>
    <row r="63" spans="1:20" ht="37.5" customHeight="1" x14ac:dyDescent="0.25">
      <c r="A63" s="23" t="s">
        <v>415</v>
      </c>
      <c r="B63" s="54">
        <v>62</v>
      </c>
      <c r="C63" s="63" t="s">
        <v>443</v>
      </c>
      <c r="D63" s="24" t="s">
        <v>444</v>
      </c>
      <c r="E63" s="23" t="s">
        <v>445</v>
      </c>
      <c r="F63" s="64" t="s">
        <v>446</v>
      </c>
      <c r="G63" s="23">
        <v>188</v>
      </c>
      <c r="H63" s="24" t="s">
        <v>447</v>
      </c>
      <c r="I63" s="23" t="s">
        <v>448</v>
      </c>
      <c r="J63" s="24">
        <v>62</v>
      </c>
      <c r="K63" s="63" t="s">
        <v>449</v>
      </c>
      <c r="L63" s="65" t="s">
        <v>450</v>
      </c>
      <c r="M63" s="64"/>
      <c r="N63" s="23" t="s">
        <v>53</v>
      </c>
      <c r="O63" s="24" t="s">
        <v>53</v>
      </c>
      <c r="P63" s="23" t="s">
        <v>53</v>
      </c>
      <c r="Q63" s="25" t="s">
        <v>53</v>
      </c>
      <c r="R63" s="33"/>
      <c r="S63" s="23" t="s">
        <v>53</v>
      </c>
      <c r="T63" s="63" t="s">
        <v>451</v>
      </c>
    </row>
    <row r="64" spans="1:20" ht="37.5" customHeight="1" x14ac:dyDescent="0.25">
      <c r="A64" s="23" t="s">
        <v>415</v>
      </c>
      <c r="B64" s="21">
        <v>63</v>
      </c>
      <c r="C64" s="63" t="s">
        <v>394</v>
      </c>
      <c r="D64" s="24" t="s">
        <v>452</v>
      </c>
      <c r="E64" s="23" t="s">
        <v>453</v>
      </c>
      <c r="F64" s="64" t="s">
        <v>412</v>
      </c>
      <c r="G64" s="23">
        <v>15</v>
      </c>
      <c r="H64" s="24" t="s">
        <v>49</v>
      </c>
      <c r="I64" s="23" t="s">
        <v>454</v>
      </c>
      <c r="J64" s="24">
        <v>63</v>
      </c>
      <c r="K64" s="63" t="s">
        <v>455</v>
      </c>
      <c r="L64" s="65" t="s">
        <v>455</v>
      </c>
      <c r="M64" s="64"/>
      <c r="N64" s="23" t="s">
        <v>456</v>
      </c>
      <c r="O64" s="24">
        <v>550</v>
      </c>
      <c r="P64" s="23" t="s">
        <v>53</v>
      </c>
      <c r="Q64" s="25" t="s">
        <v>53</v>
      </c>
      <c r="R64" s="33"/>
      <c r="S64" s="63" t="s">
        <v>457</v>
      </c>
      <c r="T64" s="23" t="s">
        <v>55</v>
      </c>
    </row>
    <row r="65" spans="1:20" ht="37.5" x14ac:dyDescent="0.25">
      <c r="A65" s="23" t="s">
        <v>415</v>
      </c>
      <c r="B65" s="21">
        <v>64</v>
      </c>
      <c r="C65" s="63" t="s">
        <v>394</v>
      </c>
      <c r="D65" s="24" t="s">
        <v>458</v>
      </c>
      <c r="E65" s="23" t="s">
        <v>459</v>
      </c>
      <c r="F65" s="64" t="s">
        <v>111</v>
      </c>
      <c r="G65" s="23">
        <v>5</v>
      </c>
      <c r="H65" s="24" t="s">
        <v>95</v>
      </c>
      <c r="I65" s="23" t="s">
        <v>460</v>
      </c>
      <c r="J65" s="24">
        <v>64</v>
      </c>
      <c r="K65" s="63" t="s">
        <v>455</v>
      </c>
      <c r="L65" s="65" t="s">
        <v>455</v>
      </c>
      <c r="M65" s="64"/>
      <c r="N65" s="23" t="s">
        <v>461</v>
      </c>
      <c r="O65" s="24">
        <v>550</v>
      </c>
      <c r="P65" s="23" t="s">
        <v>53</v>
      </c>
      <c r="Q65" s="25" t="s">
        <v>53</v>
      </c>
      <c r="R65" s="33"/>
      <c r="S65" s="63" t="s">
        <v>462</v>
      </c>
      <c r="T65" s="23" t="s">
        <v>55</v>
      </c>
    </row>
    <row r="66" spans="1:20" ht="58.5" customHeight="1" x14ac:dyDescent="0.25">
      <c r="A66" s="23" t="s">
        <v>415</v>
      </c>
      <c r="B66" s="21">
        <v>65</v>
      </c>
      <c r="C66" s="67" t="s">
        <v>463</v>
      </c>
      <c r="D66" s="37" t="s">
        <v>464</v>
      </c>
      <c r="E66" s="23" t="s">
        <v>465</v>
      </c>
      <c r="F66" s="68" t="s">
        <v>465</v>
      </c>
      <c r="G66" s="23">
        <v>226.4</v>
      </c>
      <c r="H66" s="24" t="s">
        <v>466</v>
      </c>
      <c r="I66" s="23" t="s">
        <v>53</v>
      </c>
      <c r="J66" s="24">
        <v>65</v>
      </c>
      <c r="K66" s="67" t="s">
        <v>467</v>
      </c>
      <c r="L66" s="25" t="s">
        <v>53</v>
      </c>
      <c r="M66" s="33"/>
      <c r="N66" s="23" t="s">
        <v>53</v>
      </c>
      <c r="O66" s="24" t="s">
        <v>53</v>
      </c>
      <c r="P66" s="29" t="s">
        <v>53</v>
      </c>
      <c r="Q66" s="25" t="s">
        <v>53</v>
      </c>
      <c r="R66" s="33"/>
      <c r="S66" s="23" t="s">
        <v>53</v>
      </c>
      <c r="T66" s="63" t="s">
        <v>468</v>
      </c>
    </row>
    <row r="67" spans="1:20" ht="43.5" customHeight="1" x14ac:dyDescent="0.25">
      <c r="A67" s="23" t="s">
        <v>415</v>
      </c>
      <c r="B67" s="24">
        <v>66</v>
      </c>
      <c r="C67" s="63" t="s">
        <v>469</v>
      </c>
      <c r="D67" s="24" t="s">
        <v>470</v>
      </c>
      <c r="E67" s="23" t="s">
        <v>471</v>
      </c>
      <c r="F67" s="64" t="s">
        <v>111</v>
      </c>
      <c r="G67" s="23">
        <v>2</v>
      </c>
      <c r="H67" s="24" t="s">
        <v>472</v>
      </c>
      <c r="I67" s="23" t="s">
        <v>473</v>
      </c>
      <c r="J67" s="24">
        <v>66</v>
      </c>
      <c r="K67" s="63" t="s">
        <v>474</v>
      </c>
      <c r="L67" s="65" t="s">
        <v>455</v>
      </c>
      <c r="M67" s="64"/>
      <c r="N67" s="23" t="s">
        <v>475</v>
      </c>
      <c r="O67" s="24">
        <v>1000</v>
      </c>
      <c r="P67" s="29" t="s">
        <v>53</v>
      </c>
      <c r="Q67" s="25" t="s">
        <v>53</v>
      </c>
      <c r="R67" s="33"/>
      <c r="S67" s="63" t="s">
        <v>476</v>
      </c>
      <c r="T67" s="74" t="s">
        <v>55</v>
      </c>
    </row>
    <row r="68" spans="1:20" ht="44.25" customHeight="1" x14ac:dyDescent="0.25">
      <c r="A68" s="23" t="s">
        <v>415</v>
      </c>
      <c r="B68" s="54">
        <v>67</v>
      </c>
      <c r="C68" s="66" t="s">
        <v>469</v>
      </c>
      <c r="D68" s="24" t="s">
        <v>477</v>
      </c>
      <c r="E68" s="23" t="s">
        <v>478</v>
      </c>
      <c r="F68" s="70" t="s">
        <v>127</v>
      </c>
      <c r="G68" s="23">
        <v>5</v>
      </c>
      <c r="H68" s="24" t="s">
        <v>95</v>
      </c>
      <c r="I68" s="23" t="s">
        <v>248</v>
      </c>
      <c r="J68" s="24">
        <v>67</v>
      </c>
      <c r="K68" s="63" t="s">
        <v>455</v>
      </c>
      <c r="L68" s="71" t="s">
        <v>455</v>
      </c>
      <c r="M68" s="70"/>
      <c r="N68" s="23" t="s">
        <v>479</v>
      </c>
      <c r="O68" s="24">
        <v>550</v>
      </c>
      <c r="P68" s="23" t="s">
        <v>53</v>
      </c>
      <c r="Q68" s="25" t="s">
        <v>53</v>
      </c>
      <c r="R68" s="53"/>
      <c r="S68" s="66" t="s">
        <v>480</v>
      </c>
      <c r="T68" s="23" t="s">
        <v>55</v>
      </c>
    </row>
    <row r="69" spans="1:20" ht="49.5" customHeight="1" x14ac:dyDescent="0.25">
      <c r="A69" s="23" t="s">
        <v>415</v>
      </c>
      <c r="B69" s="21">
        <v>68</v>
      </c>
      <c r="C69" s="63" t="s">
        <v>469</v>
      </c>
      <c r="D69" s="24" t="s">
        <v>481</v>
      </c>
      <c r="E69" s="23" t="s">
        <v>482</v>
      </c>
      <c r="F69" s="64" t="s">
        <v>111</v>
      </c>
      <c r="G69" s="23">
        <v>30</v>
      </c>
      <c r="H69" s="24" t="s">
        <v>87</v>
      </c>
      <c r="I69" s="23" t="s">
        <v>483</v>
      </c>
      <c r="J69" s="24">
        <v>68</v>
      </c>
      <c r="K69" s="63" t="s">
        <v>455</v>
      </c>
      <c r="L69" s="65" t="s">
        <v>484</v>
      </c>
      <c r="M69" s="64"/>
      <c r="N69" s="23" t="s">
        <v>485</v>
      </c>
      <c r="O69" s="24">
        <v>511.71</v>
      </c>
      <c r="P69" s="23" t="s">
        <v>53</v>
      </c>
      <c r="Q69" s="25" t="s">
        <v>53</v>
      </c>
      <c r="R69" s="33"/>
      <c r="S69" s="63" t="s">
        <v>486</v>
      </c>
      <c r="T69" s="23" t="s">
        <v>55</v>
      </c>
    </row>
    <row r="70" spans="1:20" ht="45" customHeight="1" x14ac:dyDescent="0.25">
      <c r="A70" s="23" t="s">
        <v>415</v>
      </c>
      <c r="B70" s="21">
        <v>69</v>
      </c>
      <c r="C70" s="63" t="s">
        <v>487</v>
      </c>
      <c r="D70" s="24" t="s">
        <v>488</v>
      </c>
      <c r="E70" s="23" t="s">
        <v>489</v>
      </c>
      <c r="F70" s="64" t="s">
        <v>111</v>
      </c>
      <c r="G70" s="23">
        <v>46.22</v>
      </c>
      <c r="H70" s="24" t="s">
        <v>490</v>
      </c>
      <c r="I70" s="23" t="s">
        <v>491</v>
      </c>
      <c r="J70" s="24">
        <v>69</v>
      </c>
      <c r="K70" s="63" t="s">
        <v>357</v>
      </c>
      <c r="L70" s="65" t="s">
        <v>492</v>
      </c>
      <c r="M70" s="64"/>
      <c r="N70" s="23" t="s">
        <v>493</v>
      </c>
      <c r="O70" s="24">
        <v>1576.74</v>
      </c>
      <c r="P70" s="23" t="s">
        <v>53</v>
      </c>
      <c r="Q70" s="25" t="s">
        <v>53</v>
      </c>
      <c r="R70" s="33"/>
      <c r="S70" s="63" t="s">
        <v>494</v>
      </c>
      <c r="T70" s="23" t="s">
        <v>55</v>
      </c>
    </row>
    <row r="71" spans="1:20" ht="57.75" customHeight="1" x14ac:dyDescent="0.25">
      <c r="A71" s="23" t="s">
        <v>415</v>
      </c>
      <c r="B71" s="21">
        <v>70</v>
      </c>
      <c r="C71" s="63" t="s">
        <v>474</v>
      </c>
      <c r="D71" s="24" t="s">
        <v>495</v>
      </c>
      <c r="E71" s="23" t="s">
        <v>496</v>
      </c>
      <c r="F71" s="64" t="s">
        <v>111</v>
      </c>
      <c r="G71" s="23">
        <v>15</v>
      </c>
      <c r="H71" s="24" t="s">
        <v>49</v>
      </c>
      <c r="I71" s="23" t="s">
        <v>53</v>
      </c>
      <c r="J71" s="24"/>
      <c r="K71" s="23" t="s">
        <v>53</v>
      </c>
      <c r="L71" s="25" t="s">
        <v>53</v>
      </c>
      <c r="M71" s="33"/>
      <c r="N71" s="23" t="s">
        <v>53</v>
      </c>
      <c r="O71" s="24" t="s">
        <v>53</v>
      </c>
      <c r="P71" s="23" t="s">
        <v>53</v>
      </c>
      <c r="Q71" s="25" t="s">
        <v>53</v>
      </c>
      <c r="R71" s="33"/>
      <c r="S71" s="23" t="s">
        <v>53</v>
      </c>
      <c r="T71" s="63" t="s">
        <v>497</v>
      </c>
    </row>
    <row r="72" spans="1:20" ht="59.25" customHeight="1" x14ac:dyDescent="0.25">
      <c r="A72" s="23" t="s">
        <v>415</v>
      </c>
      <c r="B72" s="24">
        <v>71</v>
      </c>
      <c r="C72" s="63" t="s">
        <v>474</v>
      </c>
      <c r="D72" s="24" t="s">
        <v>498</v>
      </c>
      <c r="E72" s="23" t="s">
        <v>499</v>
      </c>
      <c r="F72" s="64" t="s">
        <v>412</v>
      </c>
      <c r="G72" s="23">
        <v>15</v>
      </c>
      <c r="H72" s="24" t="s">
        <v>49</v>
      </c>
      <c r="I72" s="23" t="s">
        <v>53</v>
      </c>
      <c r="J72" s="24"/>
      <c r="K72" s="23" t="s">
        <v>53</v>
      </c>
      <c r="L72" s="25" t="s">
        <v>53</v>
      </c>
      <c r="M72" s="33"/>
      <c r="N72" s="23" t="s">
        <v>53</v>
      </c>
      <c r="O72" s="24" t="s">
        <v>53</v>
      </c>
      <c r="P72" s="23" t="s">
        <v>53</v>
      </c>
      <c r="Q72" s="25" t="s">
        <v>53</v>
      </c>
      <c r="R72" s="33"/>
      <c r="S72" s="23" t="s">
        <v>53</v>
      </c>
      <c r="T72" s="63" t="s">
        <v>500</v>
      </c>
    </row>
    <row r="73" spans="1:20" ht="40.5" customHeight="1" x14ac:dyDescent="0.25">
      <c r="A73" s="23" t="s">
        <v>415</v>
      </c>
      <c r="B73" s="54">
        <v>72</v>
      </c>
      <c r="C73" s="63" t="s">
        <v>419</v>
      </c>
      <c r="D73" s="24" t="s">
        <v>501</v>
      </c>
      <c r="E73" s="23" t="s">
        <v>502</v>
      </c>
      <c r="F73" s="64" t="s">
        <v>412</v>
      </c>
      <c r="G73" s="23">
        <v>15</v>
      </c>
      <c r="H73" s="24" t="s">
        <v>49</v>
      </c>
      <c r="I73" s="23" t="s">
        <v>503</v>
      </c>
      <c r="J73" s="24">
        <v>72</v>
      </c>
      <c r="K73" s="63" t="s">
        <v>455</v>
      </c>
      <c r="L73" s="65" t="s">
        <v>455</v>
      </c>
      <c r="M73" s="64"/>
      <c r="N73" s="23" t="s">
        <v>504</v>
      </c>
      <c r="O73" s="24">
        <v>550</v>
      </c>
      <c r="P73" s="23" t="s">
        <v>53</v>
      </c>
      <c r="Q73" s="25" t="s">
        <v>53</v>
      </c>
      <c r="R73" s="33"/>
      <c r="S73" s="63" t="s">
        <v>505</v>
      </c>
      <c r="T73" s="23" t="s">
        <v>55</v>
      </c>
    </row>
    <row r="74" spans="1:20" ht="39.75" customHeight="1" x14ac:dyDescent="0.25">
      <c r="A74" s="23" t="s">
        <v>415</v>
      </c>
      <c r="B74" s="21">
        <v>73</v>
      </c>
      <c r="C74" s="63" t="s">
        <v>419</v>
      </c>
      <c r="D74" s="24" t="s">
        <v>506</v>
      </c>
      <c r="E74" s="23" t="s">
        <v>507</v>
      </c>
      <c r="F74" s="64" t="s">
        <v>412</v>
      </c>
      <c r="G74" s="23">
        <v>15</v>
      </c>
      <c r="H74" s="24" t="s">
        <v>49</v>
      </c>
      <c r="I74" s="23" t="s">
        <v>175</v>
      </c>
      <c r="J74" s="24">
        <v>73</v>
      </c>
      <c r="K74" s="63" t="s">
        <v>455</v>
      </c>
      <c r="L74" s="65" t="s">
        <v>455</v>
      </c>
      <c r="M74" s="64"/>
      <c r="N74" s="23" t="s">
        <v>508</v>
      </c>
      <c r="O74" s="24">
        <v>550</v>
      </c>
      <c r="P74" s="23" t="s">
        <v>53</v>
      </c>
      <c r="Q74" s="25" t="s">
        <v>53</v>
      </c>
      <c r="R74" s="33"/>
      <c r="S74" s="63" t="s">
        <v>509</v>
      </c>
      <c r="T74" s="23" t="s">
        <v>55</v>
      </c>
    </row>
    <row r="75" spans="1:20" ht="39.75" customHeight="1" x14ac:dyDescent="0.25">
      <c r="A75" s="23" t="s">
        <v>415</v>
      </c>
      <c r="B75" s="21">
        <v>74</v>
      </c>
      <c r="C75" s="63" t="s">
        <v>419</v>
      </c>
      <c r="D75" s="24" t="s">
        <v>398</v>
      </c>
      <c r="E75" s="23" t="s">
        <v>510</v>
      </c>
      <c r="F75" s="64" t="s">
        <v>412</v>
      </c>
      <c r="G75" s="23">
        <v>15</v>
      </c>
      <c r="H75" s="24" t="s">
        <v>49</v>
      </c>
      <c r="I75" s="23" t="s">
        <v>175</v>
      </c>
      <c r="J75" s="24">
        <v>74</v>
      </c>
      <c r="K75" s="63" t="s">
        <v>455</v>
      </c>
      <c r="L75" s="65" t="s">
        <v>455</v>
      </c>
      <c r="M75" s="64"/>
      <c r="N75" s="23" t="s">
        <v>511</v>
      </c>
      <c r="O75" s="24">
        <v>550</v>
      </c>
      <c r="P75" s="23" t="s">
        <v>53</v>
      </c>
      <c r="Q75" s="25" t="s">
        <v>53</v>
      </c>
      <c r="R75" s="33"/>
      <c r="S75" s="63" t="s">
        <v>512</v>
      </c>
      <c r="T75" s="23" t="s">
        <v>55</v>
      </c>
    </row>
    <row r="76" spans="1:20" ht="37.5" customHeight="1" x14ac:dyDescent="0.25">
      <c r="A76" s="23" t="s">
        <v>415</v>
      </c>
      <c r="B76" s="21">
        <v>75</v>
      </c>
      <c r="C76" s="63" t="s">
        <v>419</v>
      </c>
      <c r="D76" s="24" t="s">
        <v>293</v>
      </c>
      <c r="E76" s="23" t="s">
        <v>513</v>
      </c>
      <c r="F76" s="64" t="s">
        <v>412</v>
      </c>
      <c r="G76" s="23">
        <v>15</v>
      </c>
      <c r="H76" s="24" t="s">
        <v>49</v>
      </c>
      <c r="I76" s="23" t="s">
        <v>175</v>
      </c>
      <c r="J76" s="24">
        <v>75</v>
      </c>
      <c r="K76" s="63" t="s">
        <v>455</v>
      </c>
      <c r="L76" s="65" t="s">
        <v>455</v>
      </c>
      <c r="M76" s="64"/>
      <c r="N76" s="23" t="s">
        <v>514</v>
      </c>
      <c r="O76" s="24">
        <v>550</v>
      </c>
      <c r="P76" s="23" t="s">
        <v>53</v>
      </c>
      <c r="Q76" s="25" t="s">
        <v>53</v>
      </c>
      <c r="R76" s="33"/>
      <c r="S76" s="63" t="s">
        <v>515</v>
      </c>
      <c r="T76" s="23" t="s">
        <v>55</v>
      </c>
    </row>
    <row r="77" spans="1:20" ht="61.5" customHeight="1" x14ac:dyDescent="0.25">
      <c r="A77" s="23" t="s">
        <v>415</v>
      </c>
      <c r="B77" s="24">
        <v>76</v>
      </c>
      <c r="C77" s="63" t="s">
        <v>419</v>
      </c>
      <c r="D77" s="24" t="s">
        <v>516</v>
      </c>
      <c r="E77" s="23" t="s">
        <v>517</v>
      </c>
      <c r="F77" s="64" t="s">
        <v>518</v>
      </c>
      <c r="G77" s="23">
        <v>20</v>
      </c>
      <c r="H77" s="24" t="s">
        <v>80</v>
      </c>
      <c r="I77" s="23" t="s">
        <v>519</v>
      </c>
      <c r="J77" s="24">
        <v>76</v>
      </c>
      <c r="K77" s="63" t="s">
        <v>455</v>
      </c>
      <c r="L77" s="65" t="s">
        <v>455</v>
      </c>
      <c r="M77" s="64"/>
      <c r="N77" s="23" t="s">
        <v>520</v>
      </c>
      <c r="O77" s="24" t="s">
        <v>521</v>
      </c>
      <c r="P77" s="23" t="s">
        <v>53</v>
      </c>
      <c r="Q77" s="25" t="s">
        <v>53</v>
      </c>
      <c r="R77" s="33"/>
      <c r="S77" s="63" t="s">
        <v>522</v>
      </c>
      <c r="T77" s="23" t="s">
        <v>55</v>
      </c>
    </row>
    <row r="78" spans="1:20" ht="55.5" customHeight="1" x14ac:dyDescent="0.25">
      <c r="A78" s="23" t="s">
        <v>415</v>
      </c>
      <c r="B78" s="54">
        <v>77</v>
      </c>
      <c r="C78" s="63" t="s">
        <v>357</v>
      </c>
      <c r="D78" s="24" t="s">
        <v>523</v>
      </c>
      <c r="E78" s="23" t="s">
        <v>524</v>
      </c>
      <c r="F78" s="64" t="s">
        <v>162</v>
      </c>
      <c r="G78" s="23">
        <v>5</v>
      </c>
      <c r="H78" s="24" t="s">
        <v>95</v>
      </c>
      <c r="I78" s="23" t="s">
        <v>525</v>
      </c>
      <c r="J78" s="24">
        <v>77</v>
      </c>
      <c r="K78" s="63" t="s">
        <v>484</v>
      </c>
      <c r="L78" s="65" t="s">
        <v>484</v>
      </c>
      <c r="M78" s="64"/>
      <c r="N78" s="23" t="s">
        <v>526</v>
      </c>
      <c r="O78" s="24">
        <v>1000</v>
      </c>
      <c r="P78" s="23" t="s">
        <v>53</v>
      </c>
      <c r="Q78" s="25" t="s">
        <v>53</v>
      </c>
      <c r="R78" s="33"/>
      <c r="S78" s="63" t="s">
        <v>527</v>
      </c>
      <c r="T78" s="23" t="s">
        <v>55</v>
      </c>
    </row>
    <row r="79" spans="1:20" ht="60" customHeight="1" x14ac:dyDescent="0.25">
      <c r="A79" s="23" t="s">
        <v>415</v>
      </c>
      <c r="B79" s="21">
        <v>78</v>
      </c>
      <c r="C79" s="63" t="s">
        <v>455</v>
      </c>
      <c r="D79" s="24" t="s">
        <v>528</v>
      </c>
      <c r="E79" s="23" t="s">
        <v>529</v>
      </c>
      <c r="F79" s="64" t="s">
        <v>162</v>
      </c>
      <c r="G79" s="23">
        <v>5</v>
      </c>
      <c r="H79" s="24" t="s">
        <v>95</v>
      </c>
      <c r="I79" s="23" t="s">
        <v>530</v>
      </c>
      <c r="J79" s="24">
        <v>78</v>
      </c>
      <c r="K79" s="63" t="s">
        <v>484</v>
      </c>
      <c r="L79" s="65" t="s">
        <v>484</v>
      </c>
      <c r="M79" s="64"/>
      <c r="N79" s="23" t="s">
        <v>531</v>
      </c>
      <c r="O79" s="24">
        <v>1000</v>
      </c>
      <c r="P79" s="23" t="s">
        <v>53</v>
      </c>
      <c r="Q79" s="25" t="s">
        <v>53</v>
      </c>
      <c r="R79" s="33"/>
      <c r="S79" s="63" t="s">
        <v>532</v>
      </c>
      <c r="T79" s="23" t="s">
        <v>55</v>
      </c>
    </row>
    <row r="80" spans="1:20" ht="37.5" x14ac:dyDescent="0.25">
      <c r="A80" s="23" t="s">
        <v>415</v>
      </c>
      <c r="B80" s="21">
        <v>79</v>
      </c>
      <c r="C80" s="63" t="s">
        <v>455</v>
      </c>
      <c r="D80" s="24" t="s">
        <v>533</v>
      </c>
      <c r="E80" s="23" t="s">
        <v>534</v>
      </c>
      <c r="F80" s="64" t="s">
        <v>535</v>
      </c>
      <c r="G80" s="23">
        <v>5</v>
      </c>
      <c r="H80" s="24" t="s">
        <v>95</v>
      </c>
      <c r="I80" s="23" t="s">
        <v>53</v>
      </c>
      <c r="J80" s="24">
        <v>79</v>
      </c>
      <c r="K80" s="63" t="s">
        <v>536</v>
      </c>
      <c r="L80" s="25" t="s">
        <v>53</v>
      </c>
      <c r="M80" s="33"/>
      <c r="N80" s="23" t="s">
        <v>53</v>
      </c>
      <c r="O80" s="24" t="s">
        <v>53</v>
      </c>
      <c r="P80" s="23" t="s">
        <v>53</v>
      </c>
      <c r="Q80" s="25" t="s">
        <v>53</v>
      </c>
      <c r="R80" s="33"/>
      <c r="S80" s="23" t="s">
        <v>53</v>
      </c>
      <c r="T80" s="63" t="s">
        <v>537</v>
      </c>
    </row>
    <row r="81" spans="1:20" ht="44.25" customHeight="1" x14ac:dyDescent="0.25">
      <c r="A81" s="23" t="s">
        <v>415</v>
      </c>
      <c r="B81" s="21">
        <v>80</v>
      </c>
      <c r="C81" s="63" t="s">
        <v>455</v>
      </c>
      <c r="D81" s="24" t="s">
        <v>538</v>
      </c>
      <c r="E81" s="23" t="s">
        <v>539</v>
      </c>
      <c r="F81" s="64" t="s">
        <v>127</v>
      </c>
      <c r="G81" s="23">
        <v>15</v>
      </c>
      <c r="H81" s="24" t="s">
        <v>49</v>
      </c>
      <c r="I81" s="23" t="s">
        <v>540</v>
      </c>
      <c r="J81" s="24">
        <v>80</v>
      </c>
      <c r="K81" s="63" t="s">
        <v>541</v>
      </c>
      <c r="L81" s="65" t="s">
        <v>541</v>
      </c>
      <c r="M81" s="64"/>
      <c r="N81" s="23" t="s">
        <v>542</v>
      </c>
      <c r="O81" s="24">
        <v>550</v>
      </c>
      <c r="P81" s="23" t="s">
        <v>53</v>
      </c>
      <c r="Q81" s="25" t="s">
        <v>53</v>
      </c>
      <c r="R81" s="33"/>
      <c r="S81" s="63" t="s">
        <v>543</v>
      </c>
      <c r="T81" s="23" t="s">
        <v>55</v>
      </c>
    </row>
    <row r="82" spans="1:20" ht="57.75" customHeight="1" x14ac:dyDescent="0.25">
      <c r="A82" s="23" t="s">
        <v>415</v>
      </c>
      <c r="B82" s="24">
        <v>81</v>
      </c>
      <c r="C82" s="63" t="s">
        <v>544</v>
      </c>
      <c r="D82" s="24" t="s">
        <v>545</v>
      </c>
      <c r="E82" s="23" t="s">
        <v>546</v>
      </c>
      <c r="F82" s="64" t="s">
        <v>547</v>
      </c>
      <c r="G82" s="23">
        <v>5</v>
      </c>
      <c r="H82" s="24" t="s">
        <v>95</v>
      </c>
      <c r="I82" s="23" t="s">
        <v>548</v>
      </c>
      <c r="J82" s="24">
        <v>81</v>
      </c>
      <c r="K82" s="63" t="s">
        <v>536</v>
      </c>
      <c r="L82" s="65" t="s">
        <v>536</v>
      </c>
      <c r="M82" s="64"/>
      <c r="N82" s="23" t="s">
        <v>549</v>
      </c>
      <c r="O82" s="24" t="s">
        <v>550</v>
      </c>
      <c r="P82" s="23" t="s">
        <v>53</v>
      </c>
      <c r="Q82" s="25" t="s">
        <v>53</v>
      </c>
      <c r="R82" s="33"/>
      <c r="S82" s="63" t="s">
        <v>551</v>
      </c>
      <c r="T82" s="23" t="s">
        <v>55</v>
      </c>
    </row>
    <row r="83" spans="1:20" ht="45" customHeight="1" x14ac:dyDescent="0.25">
      <c r="A83" s="23" t="s">
        <v>415</v>
      </c>
      <c r="B83" s="54">
        <v>82</v>
      </c>
      <c r="C83" s="63" t="s">
        <v>552</v>
      </c>
      <c r="D83" s="24" t="s">
        <v>553</v>
      </c>
      <c r="E83" s="23" t="s">
        <v>554</v>
      </c>
      <c r="F83" s="64" t="s">
        <v>127</v>
      </c>
      <c r="G83" s="23">
        <v>15</v>
      </c>
      <c r="H83" s="24" t="s">
        <v>49</v>
      </c>
      <c r="I83" s="23" t="s">
        <v>555</v>
      </c>
      <c r="J83" s="24">
        <v>82</v>
      </c>
      <c r="K83" s="63" t="s">
        <v>556</v>
      </c>
      <c r="L83" s="65" t="s">
        <v>556</v>
      </c>
      <c r="M83" s="64"/>
      <c r="N83" s="23" t="s">
        <v>557</v>
      </c>
      <c r="O83" s="24">
        <v>550</v>
      </c>
      <c r="P83" s="23" t="s">
        <v>53</v>
      </c>
      <c r="Q83" s="25" t="s">
        <v>53</v>
      </c>
      <c r="R83" s="33"/>
      <c r="S83" s="63" t="s">
        <v>558</v>
      </c>
      <c r="T83" s="35" t="s">
        <v>55</v>
      </c>
    </row>
    <row r="84" spans="1:20" ht="46.5" customHeight="1" x14ac:dyDescent="0.25">
      <c r="A84" s="23" t="s">
        <v>415</v>
      </c>
      <c r="B84" s="21">
        <v>83</v>
      </c>
      <c r="C84" s="63" t="s">
        <v>559</v>
      </c>
      <c r="D84" s="24" t="s">
        <v>560</v>
      </c>
      <c r="E84" s="23" t="s">
        <v>561</v>
      </c>
      <c r="F84" s="64" t="s">
        <v>127</v>
      </c>
      <c r="G84" s="23">
        <v>5</v>
      </c>
      <c r="H84" s="24" t="s">
        <v>95</v>
      </c>
      <c r="I84" s="23" t="s">
        <v>562</v>
      </c>
      <c r="J84" s="24">
        <v>83</v>
      </c>
      <c r="K84" s="63" t="s">
        <v>556</v>
      </c>
      <c r="L84" s="65" t="s">
        <v>556</v>
      </c>
      <c r="M84" s="64"/>
      <c r="N84" s="23" t="s">
        <v>563</v>
      </c>
      <c r="O84" s="24" t="s">
        <v>550</v>
      </c>
      <c r="P84" s="23" t="s">
        <v>53</v>
      </c>
      <c r="Q84" s="25" t="s">
        <v>53</v>
      </c>
      <c r="R84" s="75"/>
      <c r="S84" s="76" t="s">
        <v>564</v>
      </c>
      <c r="T84" s="35" t="s">
        <v>55</v>
      </c>
    </row>
    <row r="85" spans="1:20" ht="37.5" customHeight="1" x14ac:dyDescent="0.25">
      <c r="A85" s="23" t="s">
        <v>415</v>
      </c>
      <c r="B85" s="21">
        <v>84</v>
      </c>
      <c r="C85" s="63" t="s">
        <v>552</v>
      </c>
      <c r="D85" s="24" t="s">
        <v>565</v>
      </c>
      <c r="E85" s="23" t="s">
        <v>566</v>
      </c>
      <c r="F85" s="64" t="s">
        <v>127</v>
      </c>
      <c r="G85" s="23">
        <v>5</v>
      </c>
      <c r="H85" s="24" t="s">
        <v>95</v>
      </c>
      <c r="I85" s="23" t="s">
        <v>567</v>
      </c>
      <c r="J85" s="24">
        <v>84</v>
      </c>
      <c r="K85" s="63" t="s">
        <v>556</v>
      </c>
      <c r="L85" s="65" t="s">
        <v>556</v>
      </c>
      <c r="M85" s="64"/>
      <c r="N85" s="23" t="s">
        <v>568</v>
      </c>
      <c r="O85" s="24">
        <v>550</v>
      </c>
      <c r="P85" s="23" t="s">
        <v>53</v>
      </c>
      <c r="Q85" s="25" t="s">
        <v>53</v>
      </c>
      <c r="R85" s="33"/>
      <c r="S85" s="63" t="s">
        <v>569</v>
      </c>
      <c r="T85" s="35" t="s">
        <v>55</v>
      </c>
    </row>
    <row r="86" spans="1:20" ht="45" customHeight="1" x14ac:dyDescent="0.25">
      <c r="A86" s="23" t="s">
        <v>415</v>
      </c>
      <c r="B86" s="21">
        <v>85</v>
      </c>
      <c r="C86" s="63" t="s">
        <v>559</v>
      </c>
      <c r="D86" s="24" t="s">
        <v>570</v>
      </c>
      <c r="E86" s="23" t="s">
        <v>571</v>
      </c>
      <c r="F86" s="64" t="s">
        <v>48</v>
      </c>
      <c r="G86" s="23">
        <v>15</v>
      </c>
      <c r="H86" s="24" t="s">
        <v>49</v>
      </c>
      <c r="I86" s="23" t="s">
        <v>572</v>
      </c>
      <c r="J86" s="24">
        <v>85</v>
      </c>
      <c r="K86" s="63" t="s">
        <v>536</v>
      </c>
      <c r="L86" s="65" t="s">
        <v>541</v>
      </c>
      <c r="M86" s="64"/>
      <c r="N86" s="23" t="s">
        <v>573</v>
      </c>
      <c r="O86" s="24">
        <v>550</v>
      </c>
      <c r="P86" s="23" t="s">
        <v>53</v>
      </c>
      <c r="Q86" s="25" t="s">
        <v>53</v>
      </c>
      <c r="R86" s="33"/>
      <c r="S86" s="63" t="s">
        <v>574</v>
      </c>
      <c r="T86" s="23" t="s">
        <v>55</v>
      </c>
    </row>
    <row r="87" spans="1:20" ht="48" customHeight="1" x14ac:dyDescent="0.25">
      <c r="A87" s="23" t="s">
        <v>415</v>
      </c>
      <c r="B87" s="24">
        <v>86</v>
      </c>
      <c r="C87" s="63" t="s">
        <v>536</v>
      </c>
      <c r="D87" s="24" t="s">
        <v>575</v>
      </c>
      <c r="E87" s="23" t="s">
        <v>576</v>
      </c>
      <c r="F87" s="64" t="s">
        <v>48</v>
      </c>
      <c r="G87" s="23">
        <v>15</v>
      </c>
      <c r="H87" s="24" t="s">
        <v>49</v>
      </c>
      <c r="I87" s="23" t="s">
        <v>577</v>
      </c>
      <c r="J87" s="24">
        <v>86</v>
      </c>
      <c r="K87" s="63" t="s">
        <v>536</v>
      </c>
      <c r="L87" s="65" t="s">
        <v>541</v>
      </c>
      <c r="M87" s="64"/>
      <c r="N87" s="23" t="s">
        <v>578</v>
      </c>
      <c r="O87" s="24">
        <v>550</v>
      </c>
      <c r="P87" s="23" t="s">
        <v>53</v>
      </c>
      <c r="Q87" s="25" t="s">
        <v>53</v>
      </c>
      <c r="R87" s="33"/>
      <c r="S87" s="63" t="s">
        <v>579</v>
      </c>
      <c r="T87" s="23" t="s">
        <v>55</v>
      </c>
    </row>
    <row r="88" spans="1:20" ht="58.5" customHeight="1" x14ac:dyDescent="0.25">
      <c r="A88" s="23" t="s">
        <v>415</v>
      </c>
      <c r="B88" s="54">
        <v>87</v>
      </c>
      <c r="C88" s="63" t="s">
        <v>541</v>
      </c>
      <c r="D88" s="24" t="s">
        <v>580</v>
      </c>
      <c r="E88" s="23" t="s">
        <v>581</v>
      </c>
      <c r="F88" s="64" t="s">
        <v>127</v>
      </c>
      <c r="G88" s="23">
        <v>15</v>
      </c>
      <c r="H88" s="24" t="s">
        <v>49</v>
      </c>
      <c r="I88" s="23" t="s">
        <v>582</v>
      </c>
      <c r="J88" s="24">
        <v>87</v>
      </c>
      <c r="K88" s="63" t="s">
        <v>541</v>
      </c>
      <c r="L88" s="65" t="s">
        <v>583</v>
      </c>
      <c r="M88" s="64"/>
      <c r="N88" s="23" t="s">
        <v>584</v>
      </c>
      <c r="O88" s="24">
        <v>550</v>
      </c>
      <c r="P88" s="23" t="s">
        <v>53</v>
      </c>
      <c r="Q88" s="25" t="s">
        <v>53</v>
      </c>
      <c r="R88" s="33"/>
      <c r="S88" s="63" t="s">
        <v>585</v>
      </c>
      <c r="T88" s="23" t="s">
        <v>55</v>
      </c>
    </row>
    <row r="89" spans="1:20" ht="37.5" x14ac:dyDescent="0.25">
      <c r="A89" s="23" t="s">
        <v>415</v>
      </c>
      <c r="B89" s="21">
        <v>88</v>
      </c>
      <c r="C89" s="63" t="s">
        <v>541</v>
      </c>
      <c r="D89" s="24" t="s">
        <v>586</v>
      </c>
      <c r="E89" s="23" t="s">
        <v>587</v>
      </c>
      <c r="F89" s="64" t="s">
        <v>48</v>
      </c>
      <c r="G89" s="23">
        <v>15</v>
      </c>
      <c r="H89" s="24" t="s">
        <v>49</v>
      </c>
      <c r="I89" s="23" t="s">
        <v>588</v>
      </c>
      <c r="J89" s="24">
        <v>88</v>
      </c>
      <c r="K89" s="63" t="s">
        <v>589</v>
      </c>
      <c r="L89" s="65" t="s">
        <v>590</v>
      </c>
      <c r="M89" s="64"/>
      <c r="N89" s="23" t="s">
        <v>591</v>
      </c>
      <c r="O89" s="24">
        <v>550</v>
      </c>
      <c r="P89" s="63" t="s">
        <v>426</v>
      </c>
      <c r="Q89" s="20"/>
      <c r="R89" s="24"/>
      <c r="S89" s="63"/>
      <c r="T89" s="67"/>
    </row>
    <row r="90" spans="1:20" ht="56.25" x14ac:dyDescent="0.25">
      <c r="A90" s="23" t="s">
        <v>415</v>
      </c>
      <c r="B90" s="21">
        <v>89</v>
      </c>
      <c r="C90" s="63" t="s">
        <v>541</v>
      </c>
      <c r="D90" s="24" t="s">
        <v>592</v>
      </c>
      <c r="E90" s="23" t="s">
        <v>593</v>
      </c>
      <c r="F90" s="64" t="s">
        <v>594</v>
      </c>
      <c r="G90" s="23">
        <v>5</v>
      </c>
      <c r="H90" s="24" t="s">
        <v>95</v>
      </c>
      <c r="I90" s="23" t="s">
        <v>53</v>
      </c>
      <c r="J90" s="24">
        <v>89</v>
      </c>
      <c r="K90" s="23" t="s">
        <v>53</v>
      </c>
      <c r="L90" s="25" t="s">
        <v>53</v>
      </c>
      <c r="M90" s="33"/>
      <c r="N90" s="23" t="s">
        <v>53</v>
      </c>
      <c r="O90" s="24" t="s">
        <v>53</v>
      </c>
      <c r="P90" s="23" t="s">
        <v>53</v>
      </c>
      <c r="Q90" s="25" t="s">
        <v>53</v>
      </c>
      <c r="R90" s="33"/>
      <c r="S90" s="23" t="s">
        <v>53</v>
      </c>
      <c r="T90" s="23" t="s">
        <v>595</v>
      </c>
    </row>
    <row r="91" spans="1:20" ht="60" customHeight="1" x14ac:dyDescent="0.25">
      <c r="A91" s="23" t="s">
        <v>415</v>
      </c>
      <c r="B91" s="21">
        <v>90</v>
      </c>
      <c r="C91" s="63" t="s">
        <v>541</v>
      </c>
      <c r="D91" s="24" t="s">
        <v>596</v>
      </c>
      <c r="E91" s="23" t="s">
        <v>597</v>
      </c>
      <c r="F91" s="64" t="s">
        <v>598</v>
      </c>
      <c r="G91" s="23">
        <v>5</v>
      </c>
      <c r="H91" s="24" t="s">
        <v>95</v>
      </c>
      <c r="I91" s="23" t="s">
        <v>53</v>
      </c>
      <c r="J91" s="24">
        <v>90</v>
      </c>
      <c r="K91" s="23" t="s">
        <v>53</v>
      </c>
      <c r="L91" s="25" t="s">
        <v>53</v>
      </c>
      <c r="M91" s="33"/>
      <c r="N91" s="23" t="s">
        <v>53</v>
      </c>
      <c r="O91" s="24" t="s">
        <v>53</v>
      </c>
      <c r="P91" s="23" t="s">
        <v>53</v>
      </c>
      <c r="Q91" s="25" t="s">
        <v>53</v>
      </c>
      <c r="R91" s="33"/>
      <c r="S91" s="23" t="s">
        <v>53</v>
      </c>
      <c r="T91" s="23" t="s">
        <v>595</v>
      </c>
    </row>
    <row r="92" spans="1:20" ht="43.5" customHeight="1" x14ac:dyDescent="0.25">
      <c r="A92" s="23" t="s">
        <v>415</v>
      </c>
      <c r="B92" s="24">
        <v>91</v>
      </c>
      <c r="C92" s="63" t="s">
        <v>599</v>
      </c>
      <c r="D92" s="24" t="s">
        <v>600</v>
      </c>
      <c r="E92" s="23" t="s">
        <v>601</v>
      </c>
      <c r="F92" s="64" t="s">
        <v>127</v>
      </c>
      <c r="G92" s="23">
        <v>15</v>
      </c>
      <c r="H92" s="24" t="s">
        <v>49</v>
      </c>
      <c r="I92" s="23" t="s">
        <v>424</v>
      </c>
      <c r="J92" s="24">
        <v>91</v>
      </c>
      <c r="K92" s="63" t="s">
        <v>602</v>
      </c>
      <c r="L92" s="65" t="s">
        <v>603</v>
      </c>
      <c r="M92" s="70"/>
      <c r="N92" s="22" t="s">
        <v>604</v>
      </c>
      <c r="O92" s="21">
        <v>550</v>
      </c>
      <c r="P92" s="23" t="s">
        <v>53</v>
      </c>
      <c r="Q92" s="25" t="s">
        <v>53</v>
      </c>
      <c r="R92" s="33"/>
      <c r="S92" s="63"/>
      <c r="T92" s="76"/>
    </row>
    <row r="93" spans="1:20" ht="56.25" x14ac:dyDescent="0.25">
      <c r="A93" s="23" t="s">
        <v>415</v>
      </c>
      <c r="B93" s="54">
        <v>92</v>
      </c>
      <c r="C93" s="63" t="s">
        <v>599</v>
      </c>
      <c r="D93" s="24" t="s">
        <v>605</v>
      </c>
      <c r="E93" s="23" t="s">
        <v>606</v>
      </c>
      <c r="F93" s="64" t="s">
        <v>607</v>
      </c>
      <c r="G93" s="23">
        <v>15</v>
      </c>
      <c r="H93" s="24" t="s">
        <v>49</v>
      </c>
      <c r="I93" s="23" t="s">
        <v>588</v>
      </c>
      <c r="J93" s="24">
        <v>92</v>
      </c>
      <c r="K93" s="63" t="s">
        <v>556</v>
      </c>
      <c r="L93" s="69" t="s">
        <v>590</v>
      </c>
      <c r="M93" s="68"/>
      <c r="N93" s="23" t="s">
        <v>608</v>
      </c>
      <c r="O93" s="28">
        <v>1000</v>
      </c>
      <c r="P93" s="23" t="s">
        <v>53</v>
      </c>
      <c r="Q93" s="25" t="s">
        <v>53</v>
      </c>
      <c r="R93" s="33"/>
      <c r="S93" s="63" t="s">
        <v>609</v>
      </c>
      <c r="T93" s="23" t="s">
        <v>55</v>
      </c>
    </row>
    <row r="94" spans="1:20" ht="37.5" x14ac:dyDescent="0.25">
      <c r="A94" s="29" t="s">
        <v>415</v>
      </c>
      <c r="B94" s="21">
        <v>93</v>
      </c>
      <c r="C94" s="67" t="s">
        <v>610</v>
      </c>
      <c r="D94" s="28" t="s">
        <v>611</v>
      </c>
      <c r="E94" s="29" t="s">
        <v>612</v>
      </c>
      <c r="F94" s="68" t="s">
        <v>613</v>
      </c>
      <c r="G94" s="23">
        <v>15</v>
      </c>
      <c r="H94" s="24" t="s">
        <v>49</v>
      </c>
      <c r="I94" s="29" t="s">
        <v>614</v>
      </c>
      <c r="J94" s="28">
        <v>93</v>
      </c>
      <c r="K94" s="63" t="s">
        <v>556</v>
      </c>
      <c r="L94" s="69"/>
      <c r="M94" s="68"/>
      <c r="N94" s="29" t="s">
        <v>615</v>
      </c>
      <c r="O94" s="28">
        <v>1000</v>
      </c>
      <c r="P94" s="23" t="s">
        <v>53</v>
      </c>
      <c r="Q94" s="25" t="s">
        <v>53</v>
      </c>
      <c r="R94" s="52"/>
      <c r="S94" s="67"/>
      <c r="T94" s="29"/>
    </row>
    <row r="95" spans="1:20" ht="57" thickBot="1" x14ac:dyDescent="0.3">
      <c r="A95" s="42" t="s">
        <v>415</v>
      </c>
      <c r="B95" s="43">
        <v>94</v>
      </c>
      <c r="C95" s="42" t="s">
        <v>616</v>
      </c>
      <c r="D95" s="45" t="s">
        <v>257</v>
      </c>
      <c r="E95" s="42" t="s">
        <v>617</v>
      </c>
      <c r="F95" s="45" t="s">
        <v>618</v>
      </c>
      <c r="G95" s="42">
        <v>80</v>
      </c>
      <c r="H95" s="45" t="s">
        <v>619</v>
      </c>
      <c r="I95" s="42" t="s">
        <v>620</v>
      </c>
      <c r="J95" s="45">
        <v>94</v>
      </c>
      <c r="K95" s="42" t="s">
        <v>602</v>
      </c>
      <c r="L95" s="77" t="s">
        <v>621</v>
      </c>
      <c r="M95" s="45"/>
      <c r="N95" s="42" t="s">
        <v>622</v>
      </c>
      <c r="O95" s="78">
        <v>5458.21</v>
      </c>
      <c r="P95" s="42"/>
      <c r="Q95" s="46" t="s">
        <v>53</v>
      </c>
      <c r="R95" s="79"/>
      <c r="S95" s="42"/>
      <c r="T95" s="42" t="s">
        <v>451</v>
      </c>
    </row>
    <row r="96" spans="1:20" ht="37.5" x14ac:dyDescent="0.25">
      <c r="A96" s="22" t="s">
        <v>623</v>
      </c>
      <c r="B96" s="21">
        <v>95</v>
      </c>
      <c r="C96" s="66" t="s">
        <v>556</v>
      </c>
      <c r="D96" s="21" t="s">
        <v>624</v>
      </c>
      <c r="E96" s="22" t="s">
        <v>625</v>
      </c>
      <c r="F96" s="70" t="s">
        <v>48</v>
      </c>
      <c r="G96" s="23">
        <v>15</v>
      </c>
      <c r="H96" s="24" t="s">
        <v>49</v>
      </c>
      <c r="I96" s="23" t="s">
        <v>626</v>
      </c>
      <c r="J96" s="21">
        <v>95</v>
      </c>
      <c r="K96" s="80" t="s">
        <v>440</v>
      </c>
      <c r="L96" s="71" t="s">
        <v>627</v>
      </c>
      <c r="M96" s="70"/>
      <c r="N96" s="22" t="s">
        <v>628</v>
      </c>
      <c r="O96" s="21">
        <v>550</v>
      </c>
      <c r="P96" s="23" t="s">
        <v>53</v>
      </c>
      <c r="Q96" s="41" t="s">
        <v>53</v>
      </c>
      <c r="R96" s="53"/>
      <c r="S96" s="66"/>
      <c r="T96" s="22"/>
    </row>
    <row r="97" spans="1:20" ht="37.5" x14ac:dyDescent="0.25">
      <c r="A97" s="22" t="s">
        <v>623</v>
      </c>
      <c r="B97" s="24">
        <v>96</v>
      </c>
      <c r="C97" s="66" t="s">
        <v>556</v>
      </c>
      <c r="D97" s="24" t="s">
        <v>629</v>
      </c>
      <c r="E97" s="23" t="s">
        <v>630</v>
      </c>
      <c r="F97" s="64" t="s">
        <v>127</v>
      </c>
      <c r="G97" s="23">
        <v>15</v>
      </c>
      <c r="H97" s="24" t="s">
        <v>49</v>
      </c>
      <c r="I97" s="23" t="s">
        <v>631</v>
      </c>
      <c r="J97" s="24">
        <v>96</v>
      </c>
      <c r="K97" s="66" t="s">
        <v>467</v>
      </c>
      <c r="L97" s="65" t="s">
        <v>602</v>
      </c>
      <c r="M97" s="70"/>
      <c r="N97" s="22" t="s">
        <v>632</v>
      </c>
      <c r="O97" s="24">
        <v>550</v>
      </c>
      <c r="P97" s="23" t="s">
        <v>53</v>
      </c>
      <c r="Q97" s="25" t="s">
        <v>53</v>
      </c>
      <c r="R97" s="33"/>
      <c r="S97" s="63" t="s">
        <v>633</v>
      </c>
      <c r="T97" s="23" t="s">
        <v>55</v>
      </c>
    </row>
    <row r="98" spans="1:20" ht="48" customHeight="1" x14ac:dyDescent="0.25">
      <c r="A98" s="22" t="s">
        <v>623</v>
      </c>
      <c r="B98" s="54">
        <v>97</v>
      </c>
      <c r="C98" s="66" t="s">
        <v>556</v>
      </c>
      <c r="D98" s="24" t="s">
        <v>634</v>
      </c>
      <c r="E98" s="23" t="s">
        <v>635</v>
      </c>
      <c r="F98" s="64" t="s">
        <v>127</v>
      </c>
      <c r="G98" s="23">
        <v>5</v>
      </c>
      <c r="H98" s="24" t="s">
        <v>95</v>
      </c>
      <c r="I98" s="23" t="s">
        <v>636</v>
      </c>
      <c r="J98" s="24">
        <v>97</v>
      </c>
      <c r="K98" s="63" t="s">
        <v>440</v>
      </c>
      <c r="L98" s="65" t="s">
        <v>637</v>
      </c>
      <c r="M98" s="70"/>
      <c r="N98" s="22" t="s">
        <v>638</v>
      </c>
      <c r="O98" s="24">
        <v>550</v>
      </c>
      <c r="P98" s="23" t="s">
        <v>53</v>
      </c>
      <c r="Q98" s="25" t="s">
        <v>53</v>
      </c>
      <c r="R98" s="33"/>
      <c r="S98" s="63" t="s">
        <v>639</v>
      </c>
      <c r="T98" s="23" t="s">
        <v>55</v>
      </c>
    </row>
    <row r="99" spans="1:20" ht="50.25" customHeight="1" x14ac:dyDescent="0.25">
      <c r="A99" s="23" t="s">
        <v>623</v>
      </c>
      <c r="B99" s="24">
        <v>98</v>
      </c>
      <c r="C99" s="63" t="s">
        <v>640</v>
      </c>
      <c r="D99" s="24" t="s">
        <v>641</v>
      </c>
      <c r="E99" s="23" t="s">
        <v>642</v>
      </c>
      <c r="F99" s="64" t="s">
        <v>643</v>
      </c>
      <c r="G99" s="23">
        <v>15</v>
      </c>
      <c r="H99" s="24" t="s">
        <v>49</v>
      </c>
      <c r="I99" s="23" t="s">
        <v>644</v>
      </c>
      <c r="J99" s="24">
        <v>98</v>
      </c>
      <c r="K99" s="63" t="s">
        <v>467</v>
      </c>
      <c r="L99" s="65" t="s">
        <v>645</v>
      </c>
      <c r="M99" s="64"/>
      <c r="N99" s="23" t="s">
        <v>646</v>
      </c>
      <c r="O99" s="24">
        <v>550</v>
      </c>
      <c r="P99" s="23" t="s">
        <v>53</v>
      </c>
      <c r="Q99" s="25" t="s">
        <v>53</v>
      </c>
      <c r="R99" s="75"/>
      <c r="S99" s="76" t="s">
        <v>647</v>
      </c>
      <c r="T99" s="35" t="s">
        <v>55</v>
      </c>
    </row>
    <row r="100" spans="1:20" ht="39.75" customHeight="1" x14ac:dyDescent="0.25">
      <c r="A100" s="22" t="s">
        <v>623</v>
      </c>
      <c r="B100" s="21">
        <v>99</v>
      </c>
      <c r="C100" s="63" t="s">
        <v>648</v>
      </c>
      <c r="D100" s="24" t="s">
        <v>649</v>
      </c>
      <c r="E100" s="23" t="s">
        <v>650</v>
      </c>
      <c r="F100" s="70" t="s">
        <v>48</v>
      </c>
      <c r="G100" s="23">
        <v>15</v>
      </c>
      <c r="H100" s="24" t="s">
        <v>49</v>
      </c>
      <c r="I100" s="23" t="s">
        <v>651</v>
      </c>
      <c r="J100" s="24">
        <v>99</v>
      </c>
      <c r="K100" s="63" t="s">
        <v>467</v>
      </c>
      <c r="L100" s="65" t="s">
        <v>583</v>
      </c>
      <c r="M100" s="64"/>
      <c r="N100" s="23" t="s">
        <v>652</v>
      </c>
      <c r="O100" s="24">
        <v>550</v>
      </c>
      <c r="P100" s="23" t="s">
        <v>53</v>
      </c>
      <c r="Q100" s="25" t="s">
        <v>53</v>
      </c>
      <c r="R100" s="33"/>
      <c r="S100" s="63" t="s">
        <v>653</v>
      </c>
      <c r="T100" s="23" t="s">
        <v>55</v>
      </c>
    </row>
    <row r="101" spans="1:20" ht="38.25" customHeight="1" x14ac:dyDescent="0.25">
      <c r="A101" s="22" t="s">
        <v>623</v>
      </c>
      <c r="B101" s="21">
        <v>100</v>
      </c>
      <c r="C101" s="63" t="s">
        <v>467</v>
      </c>
      <c r="D101" s="24" t="s">
        <v>654</v>
      </c>
      <c r="E101" s="23" t="s">
        <v>655</v>
      </c>
      <c r="F101" s="64" t="s">
        <v>127</v>
      </c>
      <c r="G101" s="23">
        <v>15</v>
      </c>
      <c r="H101" s="24" t="s">
        <v>49</v>
      </c>
      <c r="I101" s="23" t="s">
        <v>656</v>
      </c>
      <c r="J101" s="24">
        <v>100</v>
      </c>
      <c r="K101" s="63" t="s">
        <v>657</v>
      </c>
      <c r="L101" s="65" t="s">
        <v>658</v>
      </c>
      <c r="M101" s="64"/>
      <c r="N101" s="23" t="s">
        <v>659</v>
      </c>
      <c r="O101" s="24">
        <v>550</v>
      </c>
      <c r="P101" s="23" t="s">
        <v>53</v>
      </c>
      <c r="Q101" s="25" t="s">
        <v>53</v>
      </c>
      <c r="R101" s="33"/>
      <c r="S101" s="63" t="s">
        <v>660</v>
      </c>
      <c r="T101" s="23" t="s">
        <v>55</v>
      </c>
    </row>
    <row r="102" spans="1:20" ht="39" customHeight="1" x14ac:dyDescent="0.25">
      <c r="A102" s="22" t="s">
        <v>623</v>
      </c>
      <c r="B102" s="24">
        <v>101</v>
      </c>
      <c r="C102" s="63" t="s">
        <v>467</v>
      </c>
      <c r="D102" s="24" t="s">
        <v>661</v>
      </c>
      <c r="E102" s="23" t="s">
        <v>662</v>
      </c>
      <c r="F102" s="70" t="s">
        <v>48</v>
      </c>
      <c r="G102" s="23">
        <v>15</v>
      </c>
      <c r="H102" s="24" t="s">
        <v>49</v>
      </c>
      <c r="I102" s="23" t="s">
        <v>663</v>
      </c>
      <c r="J102" s="24">
        <v>101</v>
      </c>
      <c r="K102" s="63" t="s">
        <v>657</v>
      </c>
      <c r="L102" s="65" t="s">
        <v>658</v>
      </c>
      <c r="M102" s="64"/>
      <c r="N102" s="23" t="s">
        <v>664</v>
      </c>
      <c r="O102" s="24">
        <v>550</v>
      </c>
      <c r="P102" s="23" t="s">
        <v>53</v>
      </c>
      <c r="Q102" s="25" t="s">
        <v>53</v>
      </c>
      <c r="R102" s="33"/>
      <c r="S102" s="63" t="s">
        <v>665</v>
      </c>
      <c r="T102" s="23" t="s">
        <v>55</v>
      </c>
    </row>
    <row r="103" spans="1:20" ht="38.25" customHeight="1" x14ac:dyDescent="0.25">
      <c r="A103" s="22" t="s">
        <v>623</v>
      </c>
      <c r="B103" s="54">
        <v>102</v>
      </c>
      <c r="C103" s="63" t="s">
        <v>658</v>
      </c>
      <c r="D103" s="24" t="s">
        <v>666</v>
      </c>
      <c r="E103" s="23" t="s">
        <v>267</v>
      </c>
      <c r="F103" s="24" t="s">
        <v>667</v>
      </c>
      <c r="G103" s="23">
        <v>15</v>
      </c>
      <c r="H103" s="24" t="s">
        <v>49</v>
      </c>
      <c r="I103" s="23" t="s">
        <v>668</v>
      </c>
      <c r="J103" s="24">
        <v>102</v>
      </c>
      <c r="K103" s="63" t="s">
        <v>590</v>
      </c>
      <c r="L103" s="65" t="s">
        <v>669</v>
      </c>
      <c r="M103" s="64"/>
      <c r="N103" s="23" t="s">
        <v>670</v>
      </c>
      <c r="O103" s="24">
        <v>511.71</v>
      </c>
      <c r="P103" s="23" t="s">
        <v>53</v>
      </c>
      <c r="Q103" s="25" t="s">
        <v>53</v>
      </c>
      <c r="R103" s="75"/>
      <c r="S103" s="76" t="s">
        <v>671</v>
      </c>
      <c r="T103" s="23" t="s">
        <v>55</v>
      </c>
    </row>
    <row r="104" spans="1:20" ht="42" customHeight="1" x14ac:dyDescent="0.25">
      <c r="A104" s="22" t="s">
        <v>623</v>
      </c>
      <c r="B104" s="21">
        <v>103</v>
      </c>
      <c r="C104" s="63" t="s">
        <v>583</v>
      </c>
      <c r="D104" s="24" t="s">
        <v>672</v>
      </c>
      <c r="E104" s="23" t="s">
        <v>673</v>
      </c>
      <c r="F104" s="64" t="s">
        <v>127</v>
      </c>
      <c r="G104" s="23">
        <v>50</v>
      </c>
      <c r="H104" s="24"/>
      <c r="I104" s="23" t="s">
        <v>53</v>
      </c>
      <c r="J104" s="24">
        <v>103</v>
      </c>
      <c r="K104" s="23" t="s">
        <v>53</v>
      </c>
      <c r="L104" s="25" t="s">
        <v>53</v>
      </c>
      <c r="M104" s="33"/>
      <c r="N104" s="23" t="s">
        <v>53</v>
      </c>
      <c r="O104" s="24" t="s">
        <v>53</v>
      </c>
      <c r="P104" s="23" t="s">
        <v>53</v>
      </c>
      <c r="Q104" s="25" t="s">
        <v>53</v>
      </c>
      <c r="R104" s="33"/>
      <c r="S104" s="23" t="s">
        <v>53</v>
      </c>
      <c r="T104" s="23" t="s">
        <v>674</v>
      </c>
    </row>
    <row r="105" spans="1:20" ht="45" customHeight="1" x14ac:dyDescent="0.25">
      <c r="A105" s="22" t="s">
        <v>623</v>
      </c>
      <c r="B105" s="21">
        <v>104</v>
      </c>
      <c r="C105" s="63" t="s">
        <v>583</v>
      </c>
      <c r="D105" s="24" t="s">
        <v>675</v>
      </c>
      <c r="E105" s="23" t="s">
        <v>676</v>
      </c>
      <c r="F105" s="24" t="s">
        <v>677</v>
      </c>
      <c r="G105" s="23">
        <v>60</v>
      </c>
      <c r="H105" s="24" t="s">
        <v>678</v>
      </c>
      <c r="I105" s="23" t="s">
        <v>679</v>
      </c>
      <c r="J105" s="24">
        <v>104</v>
      </c>
      <c r="K105" s="63" t="s">
        <v>680</v>
      </c>
      <c r="L105" s="65" t="s">
        <v>681</v>
      </c>
      <c r="M105" s="64"/>
      <c r="N105" s="23" t="s">
        <v>682</v>
      </c>
      <c r="O105" s="24">
        <v>1091.6400000000001</v>
      </c>
      <c r="P105" s="23" t="s">
        <v>53</v>
      </c>
      <c r="Q105" s="25" t="s">
        <v>53</v>
      </c>
      <c r="R105" s="33"/>
      <c r="S105" s="63"/>
      <c r="T105" s="23"/>
    </row>
    <row r="106" spans="1:20" ht="42" customHeight="1" x14ac:dyDescent="0.25">
      <c r="A106" s="22" t="s">
        <v>623</v>
      </c>
      <c r="B106" s="21">
        <v>105</v>
      </c>
      <c r="C106" s="63" t="s">
        <v>440</v>
      </c>
      <c r="D106" s="24" t="s">
        <v>683</v>
      </c>
      <c r="E106" s="23" t="s">
        <v>684</v>
      </c>
      <c r="F106" s="64" t="s">
        <v>127</v>
      </c>
      <c r="G106" s="23">
        <v>15</v>
      </c>
      <c r="H106" s="24" t="s">
        <v>49</v>
      </c>
      <c r="I106" s="23" t="s">
        <v>685</v>
      </c>
      <c r="J106" s="24">
        <v>106</v>
      </c>
      <c r="K106" s="63" t="s">
        <v>609</v>
      </c>
      <c r="L106" s="65" t="s">
        <v>686</v>
      </c>
      <c r="M106" s="64"/>
      <c r="N106" s="23" t="s">
        <v>687</v>
      </c>
      <c r="O106" s="24">
        <v>550</v>
      </c>
      <c r="P106" s="23" t="s">
        <v>53</v>
      </c>
      <c r="Q106" s="25" t="s">
        <v>53</v>
      </c>
      <c r="R106" s="33"/>
      <c r="S106" s="63" t="s">
        <v>688</v>
      </c>
      <c r="T106" s="35" t="s">
        <v>55</v>
      </c>
    </row>
    <row r="107" spans="1:20" ht="38.25" customHeight="1" x14ac:dyDescent="0.25">
      <c r="A107" s="22" t="s">
        <v>623</v>
      </c>
      <c r="B107" s="24">
        <v>106</v>
      </c>
      <c r="C107" s="63" t="s">
        <v>440</v>
      </c>
      <c r="D107" s="24" t="s">
        <v>689</v>
      </c>
      <c r="E107" s="23" t="s">
        <v>690</v>
      </c>
      <c r="F107" s="64" t="s">
        <v>691</v>
      </c>
      <c r="G107" s="23">
        <v>5</v>
      </c>
      <c r="H107" s="24" t="s">
        <v>95</v>
      </c>
      <c r="I107" s="23" t="s">
        <v>692</v>
      </c>
      <c r="J107" s="24">
        <v>107</v>
      </c>
      <c r="K107" s="63" t="s">
        <v>693</v>
      </c>
      <c r="L107" s="65" t="s">
        <v>603</v>
      </c>
      <c r="M107" s="64"/>
      <c r="N107" s="23" t="s">
        <v>694</v>
      </c>
      <c r="O107" s="24">
        <v>550</v>
      </c>
      <c r="P107" s="23" t="s">
        <v>53</v>
      </c>
      <c r="Q107" s="25" t="s">
        <v>53</v>
      </c>
      <c r="R107" s="33"/>
      <c r="S107" s="63" t="s">
        <v>695</v>
      </c>
      <c r="T107" s="23" t="s">
        <v>55</v>
      </c>
    </row>
    <row r="108" spans="1:20" ht="44.25" customHeight="1" x14ac:dyDescent="0.25">
      <c r="A108" s="22" t="s">
        <v>623</v>
      </c>
      <c r="B108" s="54">
        <v>107</v>
      </c>
      <c r="C108" s="63" t="s">
        <v>637</v>
      </c>
      <c r="D108" s="24" t="s">
        <v>696</v>
      </c>
      <c r="E108" s="23" t="s">
        <v>697</v>
      </c>
      <c r="F108" s="64" t="s">
        <v>127</v>
      </c>
      <c r="G108" s="23">
        <v>5</v>
      </c>
      <c r="H108" s="24" t="s">
        <v>95</v>
      </c>
      <c r="I108" s="23" t="s">
        <v>59</v>
      </c>
      <c r="J108" s="24">
        <v>108</v>
      </c>
      <c r="K108" s="63" t="s">
        <v>693</v>
      </c>
      <c r="L108" s="65" t="s">
        <v>603</v>
      </c>
      <c r="M108" s="64"/>
      <c r="N108" s="23" t="s">
        <v>698</v>
      </c>
      <c r="O108" s="24">
        <v>550</v>
      </c>
      <c r="P108" s="23" t="s">
        <v>53</v>
      </c>
      <c r="Q108" s="25" t="s">
        <v>53</v>
      </c>
      <c r="R108" s="75"/>
      <c r="S108" s="76" t="s">
        <v>699</v>
      </c>
      <c r="T108" s="35" t="s">
        <v>55</v>
      </c>
    </row>
    <row r="109" spans="1:20" ht="57.75" customHeight="1" x14ac:dyDescent="0.25">
      <c r="A109" s="22" t="s">
        <v>623</v>
      </c>
      <c r="B109" s="21">
        <v>108</v>
      </c>
      <c r="C109" s="63" t="s">
        <v>637</v>
      </c>
      <c r="D109" s="24" t="s">
        <v>700</v>
      </c>
      <c r="E109" s="23" t="s">
        <v>701</v>
      </c>
      <c r="F109" s="64" t="s">
        <v>162</v>
      </c>
      <c r="G109" s="23">
        <v>30</v>
      </c>
      <c r="H109" s="24" t="s">
        <v>87</v>
      </c>
      <c r="I109" s="23" t="s">
        <v>702</v>
      </c>
      <c r="J109" s="24">
        <v>109</v>
      </c>
      <c r="K109" s="63" t="s">
        <v>693</v>
      </c>
      <c r="L109" s="65" t="s">
        <v>703</v>
      </c>
      <c r="M109" s="64"/>
      <c r="N109" s="23" t="s">
        <v>704</v>
      </c>
      <c r="O109" s="24">
        <v>1000</v>
      </c>
      <c r="P109" s="23" t="s">
        <v>53</v>
      </c>
      <c r="Q109" s="25" t="s">
        <v>53</v>
      </c>
      <c r="R109" s="33"/>
      <c r="S109" s="63" t="s">
        <v>705</v>
      </c>
      <c r="T109" s="35" t="s">
        <v>55</v>
      </c>
    </row>
    <row r="110" spans="1:20" ht="43.5" customHeight="1" x14ac:dyDescent="0.25">
      <c r="A110" s="22" t="s">
        <v>623</v>
      </c>
      <c r="B110" s="21">
        <v>109</v>
      </c>
      <c r="C110" s="63" t="s">
        <v>440</v>
      </c>
      <c r="D110" s="24" t="s">
        <v>706</v>
      </c>
      <c r="E110" s="23" t="s">
        <v>707</v>
      </c>
      <c r="F110" s="64" t="s">
        <v>127</v>
      </c>
      <c r="G110" s="23">
        <v>15</v>
      </c>
      <c r="H110" s="24" t="s">
        <v>49</v>
      </c>
      <c r="I110" s="23" t="s">
        <v>708</v>
      </c>
      <c r="J110" s="24">
        <v>110</v>
      </c>
      <c r="K110" s="63" t="s">
        <v>609</v>
      </c>
      <c r="L110" s="65" t="s">
        <v>709</v>
      </c>
      <c r="M110" s="64"/>
      <c r="N110" s="23" t="s">
        <v>710</v>
      </c>
      <c r="O110" s="24">
        <v>550</v>
      </c>
      <c r="P110" s="23" t="s">
        <v>53</v>
      </c>
      <c r="Q110" s="25" t="s">
        <v>53</v>
      </c>
      <c r="R110" s="33"/>
      <c r="S110" s="63" t="s">
        <v>711</v>
      </c>
      <c r="T110" s="35" t="s">
        <v>55</v>
      </c>
    </row>
    <row r="111" spans="1:20" ht="57.75" customHeight="1" x14ac:dyDescent="0.25">
      <c r="A111" s="22" t="s">
        <v>623</v>
      </c>
      <c r="B111" s="21">
        <v>110</v>
      </c>
      <c r="C111" s="63" t="s">
        <v>637</v>
      </c>
      <c r="D111" s="24" t="s">
        <v>712</v>
      </c>
      <c r="E111" s="23" t="s">
        <v>713</v>
      </c>
      <c r="F111" s="64" t="s">
        <v>714</v>
      </c>
      <c r="G111" s="23">
        <v>71</v>
      </c>
      <c r="H111" s="24" t="s">
        <v>715</v>
      </c>
      <c r="I111" s="23" t="s">
        <v>716</v>
      </c>
      <c r="J111" s="24">
        <v>111</v>
      </c>
      <c r="K111" s="63" t="s">
        <v>717</v>
      </c>
      <c r="L111" s="65" t="s">
        <v>703</v>
      </c>
      <c r="M111" s="64"/>
      <c r="N111" s="23" t="s">
        <v>718</v>
      </c>
      <c r="O111" s="24">
        <v>2422.08</v>
      </c>
      <c r="P111" s="23" t="s">
        <v>67</v>
      </c>
      <c r="Q111" s="20"/>
      <c r="R111" s="24"/>
      <c r="S111" s="63"/>
      <c r="T111" s="63"/>
    </row>
    <row r="112" spans="1:20" ht="41.25" customHeight="1" x14ac:dyDescent="0.25">
      <c r="A112" s="22" t="s">
        <v>623</v>
      </c>
      <c r="B112" s="24">
        <v>111</v>
      </c>
      <c r="C112" s="63" t="s">
        <v>693</v>
      </c>
      <c r="D112" s="24" t="s">
        <v>719</v>
      </c>
      <c r="E112" s="23" t="s">
        <v>720</v>
      </c>
      <c r="F112" s="64" t="s">
        <v>721</v>
      </c>
      <c r="G112" s="23">
        <v>15</v>
      </c>
      <c r="H112" s="24" t="s">
        <v>49</v>
      </c>
      <c r="I112" s="23" t="s">
        <v>722</v>
      </c>
      <c r="J112" s="24">
        <v>112</v>
      </c>
      <c r="K112" s="63" t="s">
        <v>723</v>
      </c>
      <c r="L112" s="65" t="s">
        <v>723</v>
      </c>
      <c r="M112" s="64"/>
      <c r="N112" s="23" t="s">
        <v>724</v>
      </c>
      <c r="O112" s="24">
        <v>550</v>
      </c>
      <c r="P112" s="23" t="s">
        <v>53</v>
      </c>
      <c r="Q112" s="25" t="s">
        <v>53</v>
      </c>
      <c r="R112" s="33"/>
      <c r="S112" s="63" t="s">
        <v>725</v>
      </c>
      <c r="T112" s="23" t="s">
        <v>55</v>
      </c>
    </row>
    <row r="113" spans="1:20" ht="65.25" customHeight="1" x14ac:dyDescent="0.25">
      <c r="A113" s="22" t="s">
        <v>623</v>
      </c>
      <c r="B113" s="54">
        <v>112</v>
      </c>
      <c r="C113" s="63" t="s">
        <v>693</v>
      </c>
      <c r="D113" s="24" t="s">
        <v>533</v>
      </c>
      <c r="E113" s="23" t="s">
        <v>726</v>
      </c>
      <c r="F113" s="64" t="s">
        <v>446</v>
      </c>
      <c r="G113" s="23">
        <v>900</v>
      </c>
      <c r="H113" s="24" t="s">
        <v>727</v>
      </c>
      <c r="I113" s="23" t="s">
        <v>728</v>
      </c>
      <c r="J113" s="24">
        <v>113</v>
      </c>
      <c r="K113" s="63" t="s">
        <v>680</v>
      </c>
      <c r="L113" s="65" t="s">
        <v>609</v>
      </c>
      <c r="M113" s="64"/>
      <c r="N113" s="23" t="s">
        <v>729</v>
      </c>
      <c r="O113" s="24">
        <v>61404.84</v>
      </c>
      <c r="P113" s="23" t="s">
        <v>53</v>
      </c>
      <c r="Q113" s="25" t="s">
        <v>53</v>
      </c>
      <c r="R113" s="33"/>
      <c r="S113" s="63"/>
      <c r="T113" s="63"/>
    </row>
    <row r="114" spans="1:20" ht="47.25" customHeight="1" x14ac:dyDescent="0.25">
      <c r="A114" s="22" t="s">
        <v>623</v>
      </c>
      <c r="B114" s="21">
        <v>113</v>
      </c>
      <c r="C114" s="63" t="s">
        <v>693</v>
      </c>
      <c r="D114" s="24" t="s">
        <v>730</v>
      </c>
      <c r="E114" s="23" t="s">
        <v>731</v>
      </c>
      <c r="F114" s="64" t="s">
        <v>162</v>
      </c>
      <c r="G114" s="23">
        <v>5</v>
      </c>
      <c r="H114" s="24" t="s">
        <v>95</v>
      </c>
      <c r="I114" s="36" t="s">
        <v>732</v>
      </c>
      <c r="J114" s="24">
        <v>114</v>
      </c>
      <c r="K114" s="63" t="s">
        <v>590</v>
      </c>
      <c r="L114" s="65" t="s">
        <v>733</v>
      </c>
      <c r="M114" s="64"/>
      <c r="N114" s="23" t="s">
        <v>734</v>
      </c>
      <c r="O114" s="24">
        <v>1000</v>
      </c>
      <c r="P114" s="29" t="s">
        <v>53</v>
      </c>
      <c r="Q114" s="25" t="s">
        <v>53</v>
      </c>
      <c r="R114" s="52"/>
      <c r="S114" s="67" t="s">
        <v>735</v>
      </c>
      <c r="T114" s="35" t="s">
        <v>55</v>
      </c>
    </row>
    <row r="115" spans="1:20" ht="38.25" customHeight="1" x14ac:dyDescent="0.25">
      <c r="A115" s="22" t="s">
        <v>623</v>
      </c>
      <c r="B115" s="21">
        <v>114</v>
      </c>
      <c r="C115" s="63" t="s">
        <v>693</v>
      </c>
      <c r="D115" s="24" t="s">
        <v>736</v>
      </c>
      <c r="E115" s="23" t="s">
        <v>737</v>
      </c>
      <c r="F115" s="24" t="s">
        <v>738</v>
      </c>
      <c r="G115" s="23">
        <v>5</v>
      </c>
      <c r="H115" s="24" t="s">
        <v>95</v>
      </c>
      <c r="I115" s="23" t="s">
        <v>739</v>
      </c>
      <c r="J115" s="24">
        <v>115</v>
      </c>
      <c r="K115" s="63" t="s">
        <v>590</v>
      </c>
      <c r="L115" s="65" t="s">
        <v>740</v>
      </c>
      <c r="M115" s="64"/>
      <c r="N115" s="23" t="s">
        <v>741</v>
      </c>
      <c r="O115" s="24">
        <v>1000</v>
      </c>
      <c r="P115" s="23" t="s">
        <v>53</v>
      </c>
      <c r="Q115" s="25" t="s">
        <v>53</v>
      </c>
      <c r="R115" s="33"/>
      <c r="S115" s="63" t="s">
        <v>742</v>
      </c>
      <c r="T115" s="35" t="s">
        <v>55</v>
      </c>
    </row>
    <row r="116" spans="1:20" ht="48.75" customHeight="1" x14ac:dyDescent="0.25">
      <c r="A116" s="22" t="s">
        <v>623</v>
      </c>
      <c r="B116" s="21">
        <v>115</v>
      </c>
      <c r="C116" s="63" t="s">
        <v>693</v>
      </c>
      <c r="D116" s="24" t="s">
        <v>743</v>
      </c>
      <c r="E116" s="23" t="s">
        <v>744</v>
      </c>
      <c r="F116" s="64" t="s">
        <v>393</v>
      </c>
      <c r="G116" s="23">
        <v>35</v>
      </c>
      <c r="H116" s="24" t="s">
        <v>745</v>
      </c>
      <c r="I116" s="23" t="s">
        <v>746</v>
      </c>
      <c r="J116" s="24">
        <v>116</v>
      </c>
      <c r="K116" s="63" t="s">
        <v>717</v>
      </c>
      <c r="L116" s="65" t="s">
        <v>747</v>
      </c>
      <c r="M116" s="64"/>
      <c r="N116" s="23" t="s">
        <v>748</v>
      </c>
      <c r="O116" s="24">
        <v>1193.98</v>
      </c>
      <c r="P116" s="22" t="s">
        <v>53</v>
      </c>
      <c r="Q116" s="25" t="s">
        <v>53</v>
      </c>
      <c r="R116" s="53"/>
      <c r="S116" s="66" t="s">
        <v>749</v>
      </c>
      <c r="T116" s="35" t="s">
        <v>55</v>
      </c>
    </row>
    <row r="117" spans="1:20" ht="37.5" x14ac:dyDescent="0.25">
      <c r="A117" s="22" t="s">
        <v>623</v>
      </c>
      <c r="B117" s="24">
        <v>116</v>
      </c>
      <c r="C117" s="63" t="s">
        <v>603</v>
      </c>
      <c r="D117" s="24" t="s">
        <v>750</v>
      </c>
      <c r="E117" s="23" t="s">
        <v>751</v>
      </c>
      <c r="F117" s="64" t="s">
        <v>752</v>
      </c>
      <c r="G117" s="23">
        <v>5</v>
      </c>
      <c r="H117" s="24" t="s">
        <v>95</v>
      </c>
      <c r="I117" s="23" t="s">
        <v>753</v>
      </c>
      <c r="J117" s="24">
        <v>117</v>
      </c>
      <c r="K117" s="63" t="s">
        <v>261</v>
      </c>
      <c r="L117" s="65" t="s">
        <v>272</v>
      </c>
      <c r="M117" s="64"/>
      <c r="N117" s="23" t="s">
        <v>754</v>
      </c>
      <c r="O117" s="24">
        <v>550</v>
      </c>
      <c r="P117" s="23" t="s">
        <v>53</v>
      </c>
      <c r="Q117" s="25" t="s">
        <v>53</v>
      </c>
      <c r="R117" s="33"/>
      <c r="S117" s="63"/>
      <c r="T117" s="63"/>
    </row>
    <row r="118" spans="1:20" ht="37.5" x14ac:dyDescent="0.25">
      <c r="A118" s="22" t="s">
        <v>623</v>
      </c>
      <c r="B118" s="54">
        <v>117</v>
      </c>
      <c r="C118" s="63" t="s">
        <v>603</v>
      </c>
      <c r="D118" s="24" t="s">
        <v>750</v>
      </c>
      <c r="E118" s="23" t="s">
        <v>755</v>
      </c>
      <c r="F118" s="64" t="s">
        <v>752</v>
      </c>
      <c r="G118" s="23">
        <v>5</v>
      </c>
      <c r="H118" s="24" t="s">
        <v>95</v>
      </c>
      <c r="I118" s="23" t="s">
        <v>53</v>
      </c>
      <c r="J118" s="24"/>
      <c r="K118" s="23" t="s">
        <v>53</v>
      </c>
      <c r="L118" s="25" t="s">
        <v>53</v>
      </c>
      <c r="M118" s="33"/>
      <c r="N118" s="23" t="s">
        <v>53</v>
      </c>
      <c r="O118" s="24" t="s">
        <v>53</v>
      </c>
      <c r="P118" s="23" t="s">
        <v>53</v>
      </c>
      <c r="Q118" s="25" t="s">
        <v>53</v>
      </c>
      <c r="R118" s="33"/>
      <c r="S118" s="23" t="s">
        <v>53</v>
      </c>
      <c r="T118" s="67" t="s">
        <v>756</v>
      </c>
    </row>
    <row r="119" spans="1:20" ht="37.5" x14ac:dyDescent="0.25">
      <c r="A119" s="22" t="s">
        <v>623</v>
      </c>
      <c r="B119" s="21">
        <v>118</v>
      </c>
      <c r="C119" s="63" t="s">
        <v>603</v>
      </c>
      <c r="D119" s="24" t="s">
        <v>757</v>
      </c>
      <c r="E119" s="23" t="s">
        <v>758</v>
      </c>
      <c r="F119" s="64" t="s">
        <v>127</v>
      </c>
      <c r="G119" s="23">
        <v>5</v>
      </c>
      <c r="H119" s="24" t="s">
        <v>95</v>
      </c>
      <c r="I119" s="23" t="s">
        <v>53</v>
      </c>
      <c r="J119" s="24">
        <v>119</v>
      </c>
      <c r="K119" s="23" t="s">
        <v>53</v>
      </c>
      <c r="L119" s="25" t="s">
        <v>53</v>
      </c>
      <c r="M119" s="33"/>
      <c r="N119" s="23" t="s">
        <v>53</v>
      </c>
      <c r="O119" s="24" t="s">
        <v>53</v>
      </c>
      <c r="P119" s="23" t="s">
        <v>53</v>
      </c>
      <c r="Q119" s="25" t="s">
        <v>53</v>
      </c>
      <c r="R119" s="33"/>
      <c r="S119" s="23" t="s">
        <v>53</v>
      </c>
      <c r="T119" s="23" t="s">
        <v>759</v>
      </c>
    </row>
    <row r="120" spans="1:20" ht="37.5" x14ac:dyDescent="0.25">
      <c r="A120" s="22" t="s">
        <v>623</v>
      </c>
      <c r="B120" s="21">
        <v>119</v>
      </c>
      <c r="C120" s="63" t="s">
        <v>603</v>
      </c>
      <c r="D120" s="24" t="s">
        <v>760</v>
      </c>
      <c r="E120" s="23" t="s">
        <v>761</v>
      </c>
      <c r="F120" s="64" t="s">
        <v>762</v>
      </c>
      <c r="G120" s="23">
        <v>60</v>
      </c>
      <c r="H120" s="24" t="s">
        <v>678</v>
      </c>
      <c r="I120" s="23" t="s">
        <v>53</v>
      </c>
      <c r="J120" s="24">
        <v>120</v>
      </c>
      <c r="K120" s="23" t="s">
        <v>53</v>
      </c>
      <c r="L120" s="25" t="s">
        <v>53</v>
      </c>
      <c r="M120" s="24"/>
      <c r="N120" s="23" t="s">
        <v>53</v>
      </c>
      <c r="O120" s="24" t="s">
        <v>53</v>
      </c>
      <c r="P120" s="23" t="s">
        <v>53</v>
      </c>
      <c r="Q120" s="24" t="s">
        <v>53</v>
      </c>
      <c r="R120" s="24"/>
      <c r="S120" s="23" t="s">
        <v>53</v>
      </c>
      <c r="T120" s="23" t="s">
        <v>61</v>
      </c>
    </row>
    <row r="121" spans="1:20" ht="37.5" x14ac:dyDescent="0.25">
      <c r="A121" s="22" t="s">
        <v>623</v>
      </c>
      <c r="B121" s="21">
        <v>120</v>
      </c>
      <c r="C121" s="63" t="s">
        <v>723</v>
      </c>
      <c r="D121" s="24" t="s">
        <v>763</v>
      </c>
      <c r="E121" s="23" t="s">
        <v>764</v>
      </c>
      <c r="F121" s="64" t="s">
        <v>393</v>
      </c>
      <c r="G121" s="23">
        <v>30</v>
      </c>
      <c r="H121" s="24" t="s">
        <v>87</v>
      </c>
      <c r="I121" s="23" t="s">
        <v>765</v>
      </c>
      <c r="J121" s="24">
        <v>121</v>
      </c>
      <c r="K121" s="63" t="s">
        <v>766</v>
      </c>
      <c r="L121" s="65" t="s">
        <v>590</v>
      </c>
      <c r="M121" s="64"/>
      <c r="N121" s="23" t="s">
        <v>767</v>
      </c>
      <c r="O121" s="24">
        <v>1023.41</v>
      </c>
      <c r="P121" s="23" t="s">
        <v>53</v>
      </c>
      <c r="Q121" s="24" t="s">
        <v>53</v>
      </c>
      <c r="R121" s="21"/>
      <c r="S121" s="66" t="s">
        <v>768</v>
      </c>
      <c r="T121" s="22" t="s">
        <v>55</v>
      </c>
    </row>
    <row r="122" spans="1:20" ht="49.5" customHeight="1" x14ac:dyDescent="0.25">
      <c r="A122" s="22" t="s">
        <v>623</v>
      </c>
      <c r="B122" s="24">
        <v>121</v>
      </c>
      <c r="C122" s="63" t="s">
        <v>769</v>
      </c>
      <c r="D122" s="24" t="s">
        <v>770</v>
      </c>
      <c r="E122" s="23" t="s">
        <v>771</v>
      </c>
      <c r="F122" s="64" t="s">
        <v>127</v>
      </c>
      <c r="G122" s="23">
        <v>15</v>
      </c>
      <c r="H122" s="24" t="s">
        <v>49</v>
      </c>
      <c r="I122" s="23" t="s">
        <v>772</v>
      </c>
      <c r="J122" s="24">
        <v>122</v>
      </c>
      <c r="K122" s="63" t="s">
        <v>773</v>
      </c>
      <c r="L122" s="65" t="s">
        <v>774</v>
      </c>
      <c r="M122" s="64"/>
      <c r="N122" s="23" t="s">
        <v>775</v>
      </c>
      <c r="O122" s="24">
        <v>550</v>
      </c>
      <c r="P122" s="23" t="s">
        <v>53</v>
      </c>
      <c r="Q122" s="24" t="s">
        <v>53</v>
      </c>
      <c r="R122" s="24"/>
      <c r="S122" s="63" t="s">
        <v>776</v>
      </c>
      <c r="T122" s="23" t="s">
        <v>55</v>
      </c>
    </row>
    <row r="123" spans="1:20" ht="37.5" x14ac:dyDescent="0.25">
      <c r="A123" s="22" t="s">
        <v>623</v>
      </c>
      <c r="B123" s="54">
        <v>122</v>
      </c>
      <c r="C123" s="63" t="s">
        <v>766</v>
      </c>
      <c r="D123" s="24" t="s">
        <v>777</v>
      </c>
      <c r="E123" s="23" t="s">
        <v>778</v>
      </c>
      <c r="F123" s="64" t="s">
        <v>779</v>
      </c>
      <c r="G123" s="23">
        <v>15</v>
      </c>
      <c r="H123" s="24" t="s">
        <v>49</v>
      </c>
      <c r="I123" s="23" t="s">
        <v>780</v>
      </c>
      <c r="J123" s="24">
        <v>123</v>
      </c>
      <c r="K123" s="63" t="s">
        <v>590</v>
      </c>
      <c r="L123" s="65" t="s">
        <v>680</v>
      </c>
      <c r="M123" s="64"/>
      <c r="N123" s="23" t="s">
        <v>781</v>
      </c>
      <c r="O123" s="24">
        <v>511.71</v>
      </c>
      <c r="P123" s="23" t="s">
        <v>53</v>
      </c>
      <c r="Q123" s="24" t="s">
        <v>53</v>
      </c>
      <c r="R123" s="24"/>
      <c r="S123" s="63" t="s">
        <v>782</v>
      </c>
      <c r="T123" s="23" t="s">
        <v>55</v>
      </c>
    </row>
    <row r="124" spans="1:20" ht="37.5" x14ac:dyDescent="0.25">
      <c r="A124" s="22" t="s">
        <v>623</v>
      </c>
      <c r="B124" s="21">
        <v>123</v>
      </c>
      <c r="C124" s="63" t="s">
        <v>769</v>
      </c>
      <c r="D124" s="24" t="s">
        <v>783</v>
      </c>
      <c r="E124" s="23" t="s">
        <v>784</v>
      </c>
      <c r="F124" s="64" t="s">
        <v>48</v>
      </c>
      <c r="G124" s="23">
        <v>15</v>
      </c>
      <c r="H124" s="24" t="s">
        <v>49</v>
      </c>
      <c r="I124" s="23" t="s">
        <v>785</v>
      </c>
      <c r="J124" s="24">
        <v>124</v>
      </c>
      <c r="K124" s="63" t="s">
        <v>773</v>
      </c>
      <c r="L124" s="65" t="s">
        <v>786</v>
      </c>
      <c r="M124" s="64"/>
      <c r="N124" s="23" t="s">
        <v>787</v>
      </c>
      <c r="O124" s="24">
        <v>550</v>
      </c>
      <c r="P124" s="23" t="s">
        <v>53</v>
      </c>
      <c r="Q124" s="24" t="s">
        <v>53</v>
      </c>
      <c r="R124" s="24"/>
      <c r="S124" s="63" t="s">
        <v>788</v>
      </c>
      <c r="T124" s="35" t="s">
        <v>55</v>
      </c>
    </row>
    <row r="125" spans="1:20" ht="37.5" x14ac:dyDescent="0.25">
      <c r="A125" s="22" t="s">
        <v>623</v>
      </c>
      <c r="B125" s="24">
        <v>124</v>
      </c>
      <c r="C125" s="63" t="s">
        <v>769</v>
      </c>
      <c r="D125" s="24" t="s">
        <v>789</v>
      </c>
      <c r="E125" s="23" t="s">
        <v>790</v>
      </c>
      <c r="F125" s="64" t="s">
        <v>791</v>
      </c>
      <c r="G125" s="23">
        <v>49</v>
      </c>
      <c r="H125" s="24" t="s">
        <v>792</v>
      </c>
      <c r="I125" s="23" t="s">
        <v>793</v>
      </c>
      <c r="J125" s="24">
        <v>125</v>
      </c>
      <c r="K125" s="63" t="s">
        <v>794</v>
      </c>
      <c r="L125" s="65" t="s">
        <v>795</v>
      </c>
      <c r="M125" s="64"/>
      <c r="N125" s="23" t="s">
        <v>796</v>
      </c>
      <c r="O125" s="24">
        <v>773118.76</v>
      </c>
      <c r="P125" s="63" t="s">
        <v>67</v>
      </c>
      <c r="Q125" s="20">
        <f>57542.23+609404.85+37441.83+5236.05+11574.35</f>
        <v>721199.30999999994</v>
      </c>
      <c r="R125" s="24"/>
      <c r="S125" s="63" t="s">
        <v>797</v>
      </c>
      <c r="T125" s="35" t="s">
        <v>55</v>
      </c>
    </row>
    <row r="126" spans="1:20" ht="37.5" x14ac:dyDescent="0.25">
      <c r="A126" s="22" t="s">
        <v>623</v>
      </c>
      <c r="B126" s="21">
        <v>125</v>
      </c>
      <c r="C126" s="63" t="s">
        <v>769</v>
      </c>
      <c r="D126" s="24" t="s">
        <v>789</v>
      </c>
      <c r="E126" s="23" t="s">
        <v>798</v>
      </c>
      <c r="F126" s="64" t="s">
        <v>799</v>
      </c>
      <c r="G126" s="23">
        <v>131.4</v>
      </c>
      <c r="H126" s="24" t="s">
        <v>800</v>
      </c>
      <c r="I126" s="23" t="s">
        <v>801</v>
      </c>
      <c r="J126" s="24">
        <v>126</v>
      </c>
      <c r="K126" s="63" t="s">
        <v>794</v>
      </c>
      <c r="L126" s="65" t="s">
        <v>795</v>
      </c>
      <c r="M126" s="64"/>
      <c r="N126" s="23" t="s">
        <v>802</v>
      </c>
      <c r="O126" s="24" t="s">
        <v>803</v>
      </c>
      <c r="P126" s="63" t="s">
        <v>67</v>
      </c>
      <c r="Q126" s="20"/>
      <c r="R126" s="28"/>
      <c r="S126" s="67"/>
      <c r="T126" s="67"/>
    </row>
    <row r="127" spans="1:20" ht="51.75" customHeight="1" x14ac:dyDescent="0.25">
      <c r="A127" s="22" t="s">
        <v>623</v>
      </c>
      <c r="B127" s="28">
        <v>126</v>
      </c>
      <c r="C127" s="63" t="s">
        <v>766</v>
      </c>
      <c r="D127" s="24" t="s">
        <v>804</v>
      </c>
      <c r="E127" s="23" t="s">
        <v>805</v>
      </c>
      <c r="F127" s="64" t="s">
        <v>806</v>
      </c>
      <c r="G127" s="23">
        <v>163.6</v>
      </c>
      <c r="H127" s="24" t="s">
        <v>807</v>
      </c>
      <c r="I127" s="23"/>
      <c r="J127" s="24">
        <v>127</v>
      </c>
      <c r="K127" s="23" t="s">
        <v>53</v>
      </c>
      <c r="L127" s="25" t="s">
        <v>53</v>
      </c>
      <c r="M127" s="24"/>
      <c r="N127" s="23" t="s">
        <v>53</v>
      </c>
      <c r="O127" s="24" t="s">
        <v>53</v>
      </c>
      <c r="P127" s="23" t="s">
        <v>53</v>
      </c>
      <c r="Q127" s="24" t="s">
        <v>53</v>
      </c>
      <c r="R127" s="24"/>
      <c r="S127" s="23" t="s">
        <v>53</v>
      </c>
      <c r="T127" s="23" t="s">
        <v>808</v>
      </c>
    </row>
    <row r="128" spans="1:20" ht="37.5" x14ac:dyDescent="0.25">
      <c r="A128" s="22" t="s">
        <v>623</v>
      </c>
      <c r="B128" s="37">
        <v>127</v>
      </c>
      <c r="C128" s="63" t="s">
        <v>590</v>
      </c>
      <c r="D128" s="24" t="s">
        <v>809</v>
      </c>
      <c r="E128" s="23" t="s">
        <v>810</v>
      </c>
      <c r="F128" s="64" t="s">
        <v>111</v>
      </c>
      <c r="G128" s="23">
        <v>15</v>
      </c>
      <c r="H128" s="24" t="s">
        <v>49</v>
      </c>
      <c r="I128" s="23" t="s">
        <v>811</v>
      </c>
      <c r="J128" s="24">
        <v>128</v>
      </c>
      <c r="K128" s="63" t="s">
        <v>680</v>
      </c>
      <c r="L128" s="65" t="s">
        <v>609</v>
      </c>
      <c r="M128" s="64"/>
      <c r="N128" s="23" t="s">
        <v>812</v>
      </c>
      <c r="O128" s="24">
        <v>550</v>
      </c>
      <c r="P128" s="23" t="s">
        <v>53</v>
      </c>
      <c r="Q128" s="24" t="s">
        <v>53</v>
      </c>
      <c r="R128" s="21"/>
      <c r="S128" s="66" t="s">
        <v>813</v>
      </c>
      <c r="T128" s="81" t="s">
        <v>55</v>
      </c>
    </row>
    <row r="129" spans="1:20" ht="37.5" x14ac:dyDescent="0.25">
      <c r="A129" s="31" t="s">
        <v>623</v>
      </c>
      <c r="B129" s="21">
        <v>128</v>
      </c>
      <c r="C129" s="67" t="s">
        <v>680</v>
      </c>
      <c r="D129" s="28" t="s">
        <v>814</v>
      </c>
      <c r="E129" s="29" t="s">
        <v>815</v>
      </c>
      <c r="F129" s="68" t="s">
        <v>127</v>
      </c>
      <c r="G129" s="29">
        <v>15</v>
      </c>
      <c r="H129" s="28" t="s">
        <v>49</v>
      </c>
      <c r="I129" s="23" t="s">
        <v>816</v>
      </c>
      <c r="J129" s="28">
        <v>129</v>
      </c>
      <c r="K129" s="67" t="s">
        <v>609</v>
      </c>
      <c r="L129" s="69" t="s">
        <v>645</v>
      </c>
      <c r="M129" s="68"/>
      <c r="N129" s="23" t="s">
        <v>817</v>
      </c>
      <c r="O129" s="28">
        <v>550</v>
      </c>
      <c r="P129" s="23" t="s">
        <v>53</v>
      </c>
      <c r="Q129" s="24" t="s">
        <v>53</v>
      </c>
      <c r="R129" s="28"/>
      <c r="S129" s="67" t="s">
        <v>818</v>
      </c>
      <c r="T129" s="35" t="s">
        <v>55</v>
      </c>
    </row>
    <row r="130" spans="1:20" ht="42.75" customHeight="1" thickBot="1" x14ac:dyDescent="0.3">
      <c r="A130" s="42" t="s">
        <v>623</v>
      </c>
      <c r="B130" s="43">
        <v>129</v>
      </c>
      <c r="C130" s="42" t="s">
        <v>680</v>
      </c>
      <c r="D130" s="45" t="s">
        <v>819</v>
      </c>
      <c r="E130" s="42" t="s">
        <v>820</v>
      </c>
      <c r="F130" s="45" t="s">
        <v>127</v>
      </c>
      <c r="G130" s="42">
        <v>15</v>
      </c>
      <c r="H130" s="45" t="s">
        <v>49</v>
      </c>
      <c r="I130" s="44" t="s">
        <v>821</v>
      </c>
      <c r="J130" s="45">
        <v>130</v>
      </c>
      <c r="K130" s="42" t="s">
        <v>794</v>
      </c>
      <c r="L130" s="77" t="s">
        <v>822</v>
      </c>
      <c r="M130" s="45"/>
      <c r="N130" s="42" t="s">
        <v>823</v>
      </c>
      <c r="O130" s="45">
        <v>550</v>
      </c>
      <c r="P130" s="42" t="s">
        <v>67</v>
      </c>
      <c r="Q130" s="82">
        <f>29326.49+338486.78+8171.53</f>
        <v>375984.80000000005</v>
      </c>
      <c r="R130" s="45"/>
      <c r="S130" s="42"/>
      <c r="T130" s="42"/>
    </row>
    <row r="131" spans="1:20" ht="48.75" customHeight="1" x14ac:dyDescent="0.25">
      <c r="A131" s="22" t="s">
        <v>824</v>
      </c>
      <c r="B131" s="21">
        <v>130</v>
      </c>
      <c r="C131" s="66" t="s">
        <v>709</v>
      </c>
      <c r="D131" s="21" t="s">
        <v>825</v>
      </c>
      <c r="E131" s="22" t="s">
        <v>826</v>
      </c>
      <c r="F131" s="70" t="s">
        <v>618</v>
      </c>
      <c r="G131" s="22">
        <v>15</v>
      </c>
      <c r="H131" s="21" t="s">
        <v>49</v>
      </c>
      <c r="I131" s="22" t="s">
        <v>827</v>
      </c>
      <c r="J131" s="21">
        <v>131</v>
      </c>
      <c r="K131" s="66" t="s">
        <v>717</v>
      </c>
      <c r="L131" s="71" t="s">
        <v>828</v>
      </c>
      <c r="M131" s="70"/>
      <c r="N131" s="22" t="s">
        <v>829</v>
      </c>
      <c r="O131" s="83">
        <v>1000</v>
      </c>
      <c r="P131" s="23" t="s">
        <v>53</v>
      </c>
      <c r="Q131" s="24" t="s">
        <v>53</v>
      </c>
      <c r="R131" s="21"/>
      <c r="S131" s="72" t="s">
        <v>830</v>
      </c>
      <c r="T131" s="35" t="s">
        <v>55</v>
      </c>
    </row>
    <row r="132" spans="1:20" ht="37.5" x14ac:dyDescent="0.25">
      <c r="A132" s="22" t="s">
        <v>824</v>
      </c>
      <c r="B132" s="24">
        <v>131</v>
      </c>
      <c r="C132" s="63" t="s">
        <v>709</v>
      </c>
      <c r="D132" s="24" t="s">
        <v>831</v>
      </c>
      <c r="E132" s="23" t="s">
        <v>832</v>
      </c>
      <c r="F132" s="64" t="s">
        <v>833</v>
      </c>
      <c r="G132" s="23">
        <v>9</v>
      </c>
      <c r="H132" s="24" t="s">
        <v>834</v>
      </c>
      <c r="I132" s="23" t="s">
        <v>835</v>
      </c>
      <c r="J132" s="24">
        <v>132</v>
      </c>
      <c r="K132" s="63" t="s">
        <v>717</v>
      </c>
      <c r="L132" s="65" t="s">
        <v>709</v>
      </c>
      <c r="M132" s="64"/>
      <c r="N132" s="23" t="s">
        <v>836</v>
      </c>
      <c r="O132" s="84">
        <v>1000</v>
      </c>
      <c r="P132" s="23" t="s">
        <v>53</v>
      </c>
      <c r="Q132" s="24" t="s">
        <v>53</v>
      </c>
      <c r="R132" s="24"/>
      <c r="S132" s="63" t="s">
        <v>837</v>
      </c>
      <c r="T132" s="35" t="s">
        <v>55</v>
      </c>
    </row>
    <row r="133" spans="1:20" ht="18.75" x14ac:dyDescent="0.25">
      <c r="A133" s="22" t="s">
        <v>824</v>
      </c>
      <c r="B133" s="54">
        <v>132</v>
      </c>
      <c r="C133" s="63" t="s">
        <v>709</v>
      </c>
      <c r="D133" s="24" t="s">
        <v>838</v>
      </c>
      <c r="E133" s="23" t="s">
        <v>839</v>
      </c>
      <c r="F133" s="64" t="s">
        <v>840</v>
      </c>
      <c r="G133" s="23">
        <v>15</v>
      </c>
      <c r="H133" s="24" t="s">
        <v>49</v>
      </c>
      <c r="I133" s="23" t="s">
        <v>841</v>
      </c>
      <c r="J133" s="24">
        <v>133</v>
      </c>
      <c r="K133" s="63" t="s">
        <v>842</v>
      </c>
      <c r="L133" s="65" t="s">
        <v>842</v>
      </c>
      <c r="M133" s="64"/>
      <c r="N133" s="23"/>
      <c r="O133" s="24">
        <v>550</v>
      </c>
      <c r="P133" s="23" t="s">
        <v>53</v>
      </c>
      <c r="Q133" s="25" t="s">
        <v>53</v>
      </c>
      <c r="R133" s="33"/>
      <c r="S133" s="63"/>
      <c r="T133" s="63"/>
    </row>
    <row r="134" spans="1:20" ht="37.5" x14ac:dyDescent="0.25">
      <c r="A134" s="22" t="s">
        <v>824</v>
      </c>
      <c r="B134" s="21">
        <v>133</v>
      </c>
      <c r="C134" s="63" t="s">
        <v>709</v>
      </c>
      <c r="D134" s="24" t="s">
        <v>843</v>
      </c>
      <c r="E134" s="23" t="s">
        <v>844</v>
      </c>
      <c r="F134" s="64" t="s">
        <v>162</v>
      </c>
      <c r="G134" s="23">
        <v>15</v>
      </c>
      <c r="H134" s="24" t="s">
        <v>49</v>
      </c>
      <c r="I134" s="23" t="s">
        <v>845</v>
      </c>
      <c r="J134" s="24">
        <v>134</v>
      </c>
      <c r="K134" s="63" t="s">
        <v>774</v>
      </c>
      <c r="L134" s="85" t="s">
        <v>846</v>
      </c>
      <c r="M134" s="86"/>
      <c r="N134" s="23" t="s">
        <v>847</v>
      </c>
      <c r="O134" s="24">
        <v>550</v>
      </c>
      <c r="P134" s="23" t="s">
        <v>53</v>
      </c>
      <c r="Q134" s="25" t="s">
        <v>53</v>
      </c>
      <c r="R134" s="75"/>
      <c r="S134" s="76"/>
      <c r="T134" s="76"/>
    </row>
    <row r="135" spans="1:20" ht="37.5" x14ac:dyDescent="0.25">
      <c r="A135" s="22" t="s">
        <v>824</v>
      </c>
      <c r="B135" s="21">
        <v>134</v>
      </c>
      <c r="C135" s="63" t="s">
        <v>848</v>
      </c>
      <c r="D135" s="24" t="s">
        <v>849</v>
      </c>
      <c r="E135" s="23" t="s">
        <v>850</v>
      </c>
      <c r="F135" s="64" t="s">
        <v>162</v>
      </c>
      <c r="G135" s="23">
        <v>15</v>
      </c>
      <c r="H135" s="24" t="s">
        <v>49</v>
      </c>
      <c r="I135" s="23" t="s">
        <v>851</v>
      </c>
      <c r="J135" s="24">
        <v>135</v>
      </c>
      <c r="K135" s="23" t="s">
        <v>852</v>
      </c>
      <c r="L135" s="25" t="s">
        <v>627</v>
      </c>
      <c r="M135" s="24"/>
      <c r="N135" s="23" t="s">
        <v>853</v>
      </c>
      <c r="O135" s="24">
        <v>550</v>
      </c>
      <c r="P135" s="23" t="s">
        <v>53</v>
      </c>
      <c r="Q135" s="25" t="s">
        <v>53</v>
      </c>
      <c r="R135" s="33"/>
      <c r="S135" s="23" t="s">
        <v>854</v>
      </c>
      <c r="T135" s="35" t="s">
        <v>55</v>
      </c>
    </row>
    <row r="136" spans="1:20" ht="46.5" customHeight="1" x14ac:dyDescent="0.25">
      <c r="A136" s="22" t="s">
        <v>824</v>
      </c>
      <c r="B136" s="21">
        <v>135</v>
      </c>
      <c r="C136" s="23" t="s">
        <v>773</v>
      </c>
      <c r="D136" s="24" t="s">
        <v>855</v>
      </c>
      <c r="E136" s="23" t="s">
        <v>856</v>
      </c>
      <c r="F136" s="24" t="s">
        <v>127</v>
      </c>
      <c r="G136" s="23">
        <v>15</v>
      </c>
      <c r="H136" s="24" t="s">
        <v>49</v>
      </c>
      <c r="I136" s="23" t="s">
        <v>857</v>
      </c>
      <c r="J136" s="24">
        <v>136</v>
      </c>
      <c r="K136" s="23" t="s">
        <v>852</v>
      </c>
      <c r="L136" s="25" t="s">
        <v>858</v>
      </c>
      <c r="M136" s="24"/>
      <c r="N136" s="23" t="s">
        <v>859</v>
      </c>
      <c r="O136" s="24">
        <v>550</v>
      </c>
      <c r="P136" s="23" t="s">
        <v>53</v>
      </c>
      <c r="Q136" s="25" t="s">
        <v>53</v>
      </c>
      <c r="R136" s="33"/>
      <c r="S136" s="23" t="s">
        <v>860</v>
      </c>
      <c r="T136" s="35" t="s">
        <v>55</v>
      </c>
    </row>
    <row r="137" spans="1:20" ht="37.5" x14ac:dyDescent="0.25">
      <c r="A137" s="22" t="s">
        <v>824</v>
      </c>
      <c r="B137" s="24">
        <v>136</v>
      </c>
      <c r="C137" s="63" t="s">
        <v>773</v>
      </c>
      <c r="D137" s="24" t="s">
        <v>760</v>
      </c>
      <c r="E137" s="23" t="s">
        <v>761</v>
      </c>
      <c r="F137" s="64" t="s">
        <v>762</v>
      </c>
      <c r="G137" s="23">
        <v>60</v>
      </c>
      <c r="H137" s="24" t="s">
        <v>678</v>
      </c>
      <c r="I137" s="23" t="s">
        <v>861</v>
      </c>
      <c r="J137" s="24">
        <v>137</v>
      </c>
      <c r="K137" s="23" t="s">
        <v>774</v>
      </c>
      <c r="L137" s="25" t="s">
        <v>862</v>
      </c>
      <c r="M137" s="24"/>
      <c r="N137" s="23" t="s">
        <v>863</v>
      </c>
      <c r="O137" s="84">
        <v>2046.83</v>
      </c>
      <c r="P137" s="23" t="s">
        <v>53</v>
      </c>
      <c r="Q137" s="25" t="s">
        <v>53</v>
      </c>
      <c r="R137" s="33"/>
      <c r="S137" s="23"/>
      <c r="T137" s="23"/>
    </row>
    <row r="138" spans="1:20" ht="40.5" customHeight="1" x14ac:dyDescent="0.25">
      <c r="A138" s="22" t="s">
        <v>824</v>
      </c>
      <c r="B138" s="54">
        <v>137</v>
      </c>
      <c r="C138" s="23" t="s">
        <v>864</v>
      </c>
      <c r="D138" s="24" t="s">
        <v>533</v>
      </c>
      <c r="E138" s="23" t="s">
        <v>534</v>
      </c>
      <c r="F138" s="24" t="s">
        <v>865</v>
      </c>
      <c r="G138" s="23">
        <v>450</v>
      </c>
      <c r="H138" s="24" t="s">
        <v>866</v>
      </c>
      <c r="I138" s="23" t="s">
        <v>867</v>
      </c>
      <c r="J138" s="24">
        <v>138</v>
      </c>
      <c r="K138" s="23" t="s">
        <v>774</v>
      </c>
      <c r="L138" s="25" t="s">
        <v>868</v>
      </c>
      <c r="M138" s="24"/>
      <c r="N138" s="23" t="s">
        <v>869</v>
      </c>
      <c r="O138" s="84">
        <v>3148.83</v>
      </c>
      <c r="P138" s="23"/>
      <c r="Q138" s="20"/>
      <c r="R138" s="24"/>
      <c r="S138" s="23"/>
      <c r="T138" s="87" t="s">
        <v>870</v>
      </c>
    </row>
    <row r="139" spans="1:20" ht="59.25" customHeight="1" x14ac:dyDescent="0.25">
      <c r="A139" s="22" t="s">
        <v>824</v>
      </c>
      <c r="B139" s="21">
        <v>138</v>
      </c>
      <c r="C139" s="23" t="s">
        <v>864</v>
      </c>
      <c r="D139" s="24" t="s">
        <v>533</v>
      </c>
      <c r="E139" s="23" t="s">
        <v>534</v>
      </c>
      <c r="F139" s="24" t="s">
        <v>871</v>
      </c>
      <c r="G139" s="23">
        <v>5000</v>
      </c>
      <c r="H139" s="24" t="s">
        <v>872</v>
      </c>
      <c r="I139" s="23" t="s">
        <v>873</v>
      </c>
      <c r="J139" s="24">
        <v>139</v>
      </c>
      <c r="K139" s="23" t="s">
        <v>137</v>
      </c>
      <c r="L139" s="25"/>
      <c r="M139" s="24"/>
      <c r="N139" s="23"/>
      <c r="O139" s="24"/>
      <c r="P139" s="23"/>
      <c r="Q139" s="20"/>
      <c r="R139" s="24"/>
      <c r="S139" s="23"/>
      <c r="T139" s="88"/>
    </row>
    <row r="140" spans="1:20" ht="44.25" customHeight="1" x14ac:dyDescent="0.25">
      <c r="A140" s="22" t="s">
        <v>824</v>
      </c>
      <c r="B140" s="21">
        <v>139</v>
      </c>
      <c r="C140" s="23" t="s">
        <v>794</v>
      </c>
      <c r="D140" s="24" t="s">
        <v>874</v>
      </c>
      <c r="E140" s="23" t="s">
        <v>875</v>
      </c>
      <c r="F140" s="24" t="s">
        <v>111</v>
      </c>
      <c r="G140" s="23">
        <v>5</v>
      </c>
      <c r="H140" s="24" t="s">
        <v>95</v>
      </c>
      <c r="I140" s="23" t="s">
        <v>876</v>
      </c>
      <c r="J140" s="24">
        <v>140</v>
      </c>
      <c r="K140" s="23" t="s">
        <v>846</v>
      </c>
      <c r="L140" s="25" t="s">
        <v>877</v>
      </c>
      <c r="M140" s="24"/>
      <c r="N140" s="23" t="s">
        <v>878</v>
      </c>
      <c r="O140" s="24">
        <v>550</v>
      </c>
      <c r="P140" s="23" t="s">
        <v>53</v>
      </c>
      <c r="Q140" s="25" t="s">
        <v>53</v>
      </c>
      <c r="R140" s="33"/>
      <c r="S140" s="23" t="s">
        <v>879</v>
      </c>
      <c r="T140" s="35" t="s">
        <v>55</v>
      </c>
    </row>
    <row r="141" spans="1:20" ht="44.25" customHeight="1" x14ac:dyDescent="0.25">
      <c r="A141" s="22" t="s">
        <v>824</v>
      </c>
      <c r="B141" s="21">
        <v>140</v>
      </c>
      <c r="C141" s="23" t="s">
        <v>686</v>
      </c>
      <c r="D141" s="24" t="s">
        <v>880</v>
      </c>
      <c r="E141" s="23" t="s">
        <v>881</v>
      </c>
      <c r="F141" s="24" t="s">
        <v>127</v>
      </c>
      <c r="G141" s="23">
        <v>15</v>
      </c>
      <c r="H141" s="24" t="s">
        <v>49</v>
      </c>
      <c r="I141" s="23" t="s">
        <v>882</v>
      </c>
      <c r="J141" s="24">
        <v>141</v>
      </c>
      <c r="K141" s="23" t="s">
        <v>883</v>
      </c>
      <c r="L141" s="25" t="s">
        <v>883</v>
      </c>
      <c r="M141" s="24"/>
      <c r="N141" s="23" t="s">
        <v>884</v>
      </c>
      <c r="O141" s="24">
        <v>550</v>
      </c>
      <c r="P141" s="23" t="s">
        <v>53</v>
      </c>
      <c r="Q141" s="25" t="s">
        <v>53</v>
      </c>
      <c r="R141" s="33"/>
      <c r="S141" s="23" t="s">
        <v>885</v>
      </c>
      <c r="T141" s="35" t="s">
        <v>55</v>
      </c>
    </row>
    <row r="142" spans="1:20" ht="37.5" x14ac:dyDescent="0.25">
      <c r="A142" s="22" t="s">
        <v>824</v>
      </c>
      <c r="B142" s="24">
        <v>141</v>
      </c>
      <c r="C142" s="23" t="s">
        <v>98</v>
      </c>
      <c r="D142" s="24" t="s">
        <v>886</v>
      </c>
      <c r="E142" s="23" t="s">
        <v>887</v>
      </c>
      <c r="F142" s="24" t="s">
        <v>111</v>
      </c>
      <c r="G142" s="23">
        <v>40</v>
      </c>
      <c r="H142" s="24" t="s">
        <v>888</v>
      </c>
      <c r="I142" s="23" t="s">
        <v>889</v>
      </c>
      <c r="J142" s="24">
        <v>142</v>
      </c>
      <c r="K142" s="23" t="s">
        <v>890</v>
      </c>
      <c r="L142" s="25" t="s">
        <v>627</v>
      </c>
      <c r="M142" s="24"/>
      <c r="N142" s="23" t="s">
        <v>891</v>
      </c>
      <c r="O142" s="84">
        <v>1539.19</v>
      </c>
      <c r="P142" s="23" t="s">
        <v>53</v>
      </c>
      <c r="Q142" s="25" t="s">
        <v>53</v>
      </c>
      <c r="R142" s="33"/>
      <c r="S142" s="23"/>
      <c r="T142" s="23"/>
    </row>
    <row r="143" spans="1:20" ht="37.5" x14ac:dyDescent="0.25">
      <c r="A143" s="22" t="s">
        <v>824</v>
      </c>
      <c r="B143" s="54">
        <v>142</v>
      </c>
      <c r="C143" s="23" t="s">
        <v>892</v>
      </c>
      <c r="D143" s="24" t="s">
        <v>804</v>
      </c>
      <c r="E143" s="23" t="s">
        <v>893</v>
      </c>
      <c r="F143" s="24" t="s">
        <v>894</v>
      </c>
      <c r="G143" s="23">
        <v>163</v>
      </c>
      <c r="H143" s="24" t="s">
        <v>895</v>
      </c>
      <c r="I143" s="23" t="s">
        <v>896</v>
      </c>
      <c r="J143" s="24">
        <v>143</v>
      </c>
      <c r="K143" s="23" t="s">
        <v>627</v>
      </c>
      <c r="L143" s="25"/>
      <c r="M143" s="24"/>
      <c r="N143" s="23"/>
      <c r="O143" s="24"/>
      <c r="P143" s="23" t="s">
        <v>53</v>
      </c>
      <c r="Q143" s="25" t="s">
        <v>53</v>
      </c>
      <c r="R143" s="33"/>
      <c r="S143" s="23"/>
      <c r="T143" s="23" t="s">
        <v>451</v>
      </c>
    </row>
    <row r="144" spans="1:20" ht="37.5" x14ac:dyDescent="0.25">
      <c r="A144" s="22" t="s">
        <v>824</v>
      </c>
      <c r="B144" s="21">
        <v>143</v>
      </c>
      <c r="C144" s="23" t="s">
        <v>892</v>
      </c>
      <c r="D144" s="24" t="s">
        <v>897</v>
      </c>
      <c r="E144" s="23" t="s">
        <v>898</v>
      </c>
      <c r="F144" s="24" t="s">
        <v>127</v>
      </c>
      <c r="G144" s="23">
        <v>15</v>
      </c>
      <c r="H144" s="24" t="s">
        <v>49</v>
      </c>
      <c r="I144" s="23" t="s">
        <v>899</v>
      </c>
      <c r="J144" s="24">
        <v>144</v>
      </c>
      <c r="K144" s="23" t="s">
        <v>137</v>
      </c>
      <c r="L144" s="25" t="s">
        <v>137</v>
      </c>
      <c r="M144" s="24"/>
      <c r="N144" s="23" t="s">
        <v>900</v>
      </c>
      <c r="O144" s="24">
        <v>550</v>
      </c>
      <c r="P144" s="23" t="s">
        <v>53</v>
      </c>
      <c r="Q144" s="25" t="s">
        <v>53</v>
      </c>
      <c r="R144" s="33"/>
      <c r="S144" s="23"/>
      <c r="T144" s="23"/>
    </row>
    <row r="145" spans="1:20" ht="37.5" x14ac:dyDescent="0.25">
      <c r="A145" s="22" t="s">
        <v>824</v>
      </c>
      <c r="B145" s="21">
        <v>144</v>
      </c>
      <c r="C145" s="23" t="s">
        <v>864</v>
      </c>
      <c r="D145" s="24" t="s">
        <v>901</v>
      </c>
      <c r="E145" s="23" t="s">
        <v>902</v>
      </c>
      <c r="F145" s="24" t="s">
        <v>903</v>
      </c>
      <c r="G145" s="23">
        <v>5</v>
      </c>
      <c r="H145" s="24" t="s">
        <v>95</v>
      </c>
      <c r="I145" s="23" t="s">
        <v>904</v>
      </c>
      <c r="J145" s="24">
        <v>145</v>
      </c>
      <c r="K145" s="23" t="s">
        <v>733</v>
      </c>
      <c r="L145" s="89">
        <v>42180</v>
      </c>
      <c r="M145" s="90"/>
      <c r="N145" s="23" t="s">
        <v>905</v>
      </c>
      <c r="O145" s="24">
        <v>550</v>
      </c>
      <c r="P145" s="23" t="s">
        <v>53</v>
      </c>
      <c r="Q145" s="25" t="s">
        <v>53</v>
      </c>
      <c r="R145" s="33"/>
      <c r="S145" s="23" t="s">
        <v>906</v>
      </c>
      <c r="T145" s="35" t="s">
        <v>55</v>
      </c>
    </row>
    <row r="146" spans="1:20" ht="37.5" x14ac:dyDescent="0.25">
      <c r="A146" s="22" t="s">
        <v>824</v>
      </c>
      <c r="B146" s="21">
        <v>145</v>
      </c>
      <c r="C146" s="23" t="s">
        <v>907</v>
      </c>
      <c r="D146" s="24" t="s">
        <v>908</v>
      </c>
      <c r="E146" s="23" t="s">
        <v>909</v>
      </c>
      <c r="F146" s="24" t="s">
        <v>48</v>
      </c>
      <c r="G146" s="23">
        <v>15</v>
      </c>
      <c r="H146" s="24" t="s">
        <v>49</v>
      </c>
      <c r="I146" s="23" t="s">
        <v>910</v>
      </c>
      <c r="J146" s="24">
        <v>146</v>
      </c>
      <c r="K146" s="23" t="s">
        <v>911</v>
      </c>
      <c r="L146" s="25" t="s">
        <v>912</v>
      </c>
      <c r="M146" s="24"/>
      <c r="N146" s="23" t="s">
        <v>913</v>
      </c>
      <c r="O146" s="24">
        <v>550</v>
      </c>
      <c r="P146" s="23" t="s">
        <v>53</v>
      </c>
      <c r="Q146" s="25" t="s">
        <v>53</v>
      </c>
      <c r="R146" s="33"/>
      <c r="S146" s="23" t="s">
        <v>914</v>
      </c>
      <c r="T146" s="35" t="s">
        <v>55</v>
      </c>
    </row>
    <row r="147" spans="1:20" ht="37.5" x14ac:dyDescent="0.25">
      <c r="A147" s="22" t="s">
        <v>824</v>
      </c>
      <c r="B147" s="24">
        <v>146</v>
      </c>
      <c r="C147" s="23" t="s">
        <v>907</v>
      </c>
      <c r="D147" s="24" t="s">
        <v>915</v>
      </c>
      <c r="E147" s="23" t="s">
        <v>916</v>
      </c>
      <c r="F147" s="24" t="s">
        <v>48</v>
      </c>
      <c r="G147" s="23">
        <v>5</v>
      </c>
      <c r="H147" s="24">
        <v>220</v>
      </c>
      <c r="I147" s="23" t="s">
        <v>626</v>
      </c>
      <c r="J147" s="24">
        <v>147</v>
      </c>
      <c r="K147" s="23" t="s">
        <v>911</v>
      </c>
      <c r="L147" s="25" t="s">
        <v>883</v>
      </c>
      <c r="M147" s="24"/>
      <c r="N147" s="23" t="s">
        <v>917</v>
      </c>
      <c r="O147" s="24">
        <v>550</v>
      </c>
      <c r="P147" s="23" t="s">
        <v>53</v>
      </c>
      <c r="Q147" s="25" t="s">
        <v>53</v>
      </c>
      <c r="R147" s="33"/>
      <c r="S147" s="23" t="s">
        <v>918</v>
      </c>
      <c r="T147" s="35" t="s">
        <v>55</v>
      </c>
    </row>
    <row r="148" spans="1:20" ht="48" customHeight="1" x14ac:dyDescent="0.25">
      <c r="A148" s="22" t="s">
        <v>824</v>
      </c>
      <c r="B148" s="54">
        <v>147</v>
      </c>
      <c r="C148" s="23" t="s">
        <v>919</v>
      </c>
      <c r="D148" s="24" t="s">
        <v>920</v>
      </c>
      <c r="E148" s="23" t="s">
        <v>921</v>
      </c>
      <c r="F148" s="24" t="s">
        <v>111</v>
      </c>
      <c r="G148" s="23">
        <v>15</v>
      </c>
      <c r="H148" s="24" t="s">
        <v>49</v>
      </c>
      <c r="I148" s="23" t="s">
        <v>922</v>
      </c>
      <c r="J148" s="24">
        <v>148</v>
      </c>
      <c r="K148" s="23" t="s">
        <v>883</v>
      </c>
      <c r="L148" s="25" t="s">
        <v>883</v>
      </c>
      <c r="M148" s="24"/>
      <c r="N148" s="23" t="s">
        <v>923</v>
      </c>
      <c r="O148" s="24">
        <v>550</v>
      </c>
      <c r="P148" s="23" t="s">
        <v>53</v>
      </c>
      <c r="Q148" s="25" t="s">
        <v>53</v>
      </c>
      <c r="R148" s="33"/>
      <c r="S148" s="23" t="s">
        <v>918</v>
      </c>
      <c r="T148" s="35" t="s">
        <v>55</v>
      </c>
    </row>
    <row r="149" spans="1:20" ht="44.25" customHeight="1" x14ac:dyDescent="0.25">
      <c r="A149" s="22" t="s">
        <v>824</v>
      </c>
      <c r="B149" s="21">
        <v>148</v>
      </c>
      <c r="C149" s="23" t="s">
        <v>924</v>
      </c>
      <c r="D149" s="24" t="s">
        <v>925</v>
      </c>
      <c r="E149" s="23" t="s">
        <v>926</v>
      </c>
      <c r="F149" s="24" t="s">
        <v>48</v>
      </c>
      <c r="G149" s="23">
        <v>15</v>
      </c>
      <c r="H149" s="24" t="s">
        <v>49</v>
      </c>
      <c r="I149" s="23" t="s">
        <v>927</v>
      </c>
      <c r="J149" s="24">
        <v>149</v>
      </c>
      <c r="K149" s="23" t="s">
        <v>928</v>
      </c>
      <c r="L149" s="25" t="s">
        <v>929</v>
      </c>
      <c r="M149" s="24"/>
      <c r="N149" s="23" t="s">
        <v>930</v>
      </c>
      <c r="O149" s="24">
        <v>550</v>
      </c>
      <c r="P149" s="23" t="s">
        <v>53</v>
      </c>
      <c r="Q149" s="25" t="s">
        <v>53</v>
      </c>
      <c r="R149" s="33"/>
      <c r="S149" s="23" t="s">
        <v>931</v>
      </c>
      <c r="T149" s="35" t="s">
        <v>55</v>
      </c>
    </row>
    <row r="150" spans="1:20" ht="37.5" x14ac:dyDescent="0.25">
      <c r="A150" s="22" t="s">
        <v>824</v>
      </c>
      <c r="B150" s="21">
        <v>149</v>
      </c>
      <c r="C150" s="23" t="s">
        <v>846</v>
      </c>
      <c r="D150" s="24" t="s">
        <v>932</v>
      </c>
      <c r="E150" s="23" t="s">
        <v>933</v>
      </c>
      <c r="F150" s="24" t="s">
        <v>111</v>
      </c>
      <c r="G150" s="23">
        <v>15</v>
      </c>
      <c r="H150" s="24" t="s">
        <v>49</v>
      </c>
      <c r="I150" s="23" t="s">
        <v>934</v>
      </c>
      <c r="J150" s="24">
        <v>150</v>
      </c>
      <c r="K150" s="23" t="s">
        <v>935</v>
      </c>
      <c r="L150" s="25" t="s">
        <v>936</v>
      </c>
      <c r="M150" s="24"/>
      <c r="N150" s="23" t="s">
        <v>937</v>
      </c>
      <c r="O150" s="24">
        <v>550</v>
      </c>
      <c r="P150" s="23" t="s">
        <v>53</v>
      </c>
      <c r="Q150" s="25" t="s">
        <v>53</v>
      </c>
      <c r="R150" s="33"/>
      <c r="S150" s="23"/>
      <c r="T150" s="23"/>
    </row>
    <row r="151" spans="1:20" ht="37.5" x14ac:dyDescent="0.25">
      <c r="A151" s="22" t="s">
        <v>824</v>
      </c>
      <c r="B151" s="21">
        <v>150</v>
      </c>
      <c r="C151" s="23" t="s">
        <v>846</v>
      </c>
      <c r="D151" s="24" t="s">
        <v>932</v>
      </c>
      <c r="E151" s="23" t="s">
        <v>938</v>
      </c>
      <c r="F151" s="24" t="s">
        <v>111</v>
      </c>
      <c r="G151" s="23">
        <v>15</v>
      </c>
      <c r="H151" s="24" t="s">
        <v>49</v>
      </c>
      <c r="I151" s="23" t="s">
        <v>934</v>
      </c>
      <c r="J151" s="24">
        <v>151</v>
      </c>
      <c r="K151" s="23" t="s">
        <v>935</v>
      </c>
      <c r="L151" s="25" t="s">
        <v>936</v>
      </c>
      <c r="M151" s="24"/>
      <c r="N151" s="23" t="s">
        <v>939</v>
      </c>
      <c r="O151" s="24">
        <v>511.71</v>
      </c>
      <c r="P151" s="23" t="s">
        <v>53</v>
      </c>
      <c r="Q151" s="25" t="s">
        <v>53</v>
      </c>
      <c r="R151" s="33"/>
      <c r="S151" s="23"/>
      <c r="T151" s="23"/>
    </row>
    <row r="152" spans="1:20" ht="37.5" x14ac:dyDescent="0.25">
      <c r="A152" s="22" t="s">
        <v>824</v>
      </c>
      <c r="B152" s="24">
        <v>151</v>
      </c>
      <c r="C152" s="23" t="s">
        <v>846</v>
      </c>
      <c r="D152" s="24" t="s">
        <v>932</v>
      </c>
      <c r="E152" s="23" t="s">
        <v>940</v>
      </c>
      <c r="F152" s="24" t="s">
        <v>111</v>
      </c>
      <c r="G152" s="23">
        <v>15</v>
      </c>
      <c r="H152" s="24" t="s">
        <v>49</v>
      </c>
      <c r="I152" s="23" t="s">
        <v>934</v>
      </c>
      <c r="J152" s="24">
        <v>154</v>
      </c>
      <c r="K152" s="23" t="s">
        <v>935</v>
      </c>
      <c r="L152" s="25" t="s">
        <v>936</v>
      </c>
      <c r="M152" s="24"/>
      <c r="N152" s="23" t="s">
        <v>941</v>
      </c>
      <c r="O152" s="24">
        <v>511.71</v>
      </c>
      <c r="P152" s="23" t="s">
        <v>53</v>
      </c>
      <c r="Q152" s="25" t="s">
        <v>53</v>
      </c>
      <c r="R152" s="33"/>
      <c r="S152" s="23"/>
      <c r="T152" s="23"/>
    </row>
    <row r="153" spans="1:20" ht="37.5" x14ac:dyDescent="0.25">
      <c r="A153" s="23" t="s">
        <v>824</v>
      </c>
      <c r="B153" s="37">
        <v>152</v>
      </c>
      <c r="C153" s="23" t="s">
        <v>846</v>
      </c>
      <c r="D153" s="24" t="s">
        <v>942</v>
      </c>
      <c r="E153" s="23" t="s">
        <v>943</v>
      </c>
      <c r="F153" s="24" t="s">
        <v>944</v>
      </c>
      <c r="G153" s="23">
        <v>15</v>
      </c>
      <c r="H153" s="24" t="s">
        <v>49</v>
      </c>
      <c r="I153" s="23" t="s">
        <v>945</v>
      </c>
      <c r="J153" s="24">
        <v>163</v>
      </c>
      <c r="K153" s="23" t="s">
        <v>935</v>
      </c>
      <c r="L153" s="25" t="s">
        <v>946</v>
      </c>
      <c r="M153" s="24"/>
      <c r="N153" s="23" t="s">
        <v>947</v>
      </c>
      <c r="O153" s="24">
        <v>550</v>
      </c>
      <c r="P153" s="23" t="s">
        <v>53</v>
      </c>
      <c r="Q153" s="25" t="s">
        <v>53</v>
      </c>
      <c r="R153" s="33"/>
      <c r="S153" s="23" t="s">
        <v>948</v>
      </c>
      <c r="T153" s="35" t="s">
        <v>55</v>
      </c>
    </row>
    <row r="154" spans="1:20" ht="37.5" x14ac:dyDescent="0.25">
      <c r="A154" s="22" t="s">
        <v>824</v>
      </c>
      <c r="B154" s="21">
        <v>153</v>
      </c>
      <c r="C154" s="23" t="s">
        <v>137</v>
      </c>
      <c r="D154" s="24" t="s">
        <v>949</v>
      </c>
      <c r="E154" s="23" t="s">
        <v>950</v>
      </c>
      <c r="F154" s="24" t="s">
        <v>111</v>
      </c>
      <c r="G154" s="23">
        <v>15</v>
      </c>
      <c r="H154" s="24" t="s">
        <v>49</v>
      </c>
      <c r="I154" s="23" t="s">
        <v>951</v>
      </c>
      <c r="J154" s="24">
        <v>155</v>
      </c>
      <c r="K154" s="23" t="s">
        <v>952</v>
      </c>
      <c r="L154" s="25" t="s">
        <v>953</v>
      </c>
      <c r="M154" s="24"/>
      <c r="N154" s="23" t="s">
        <v>954</v>
      </c>
      <c r="O154" s="24">
        <v>550</v>
      </c>
      <c r="P154" s="23" t="s">
        <v>53</v>
      </c>
      <c r="Q154" s="25" t="s">
        <v>53</v>
      </c>
      <c r="R154" s="33"/>
      <c r="S154" s="23" t="s">
        <v>955</v>
      </c>
      <c r="T154" s="35" t="s">
        <v>55</v>
      </c>
    </row>
    <row r="155" spans="1:20" ht="37.5" x14ac:dyDescent="0.25">
      <c r="A155" s="22" t="s">
        <v>824</v>
      </c>
      <c r="B155" s="21">
        <v>154</v>
      </c>
      <c r="C155" s="23" t="s">
        <v>137</v>
      </c>
      <c r="D155" s="24" t="s">
        <v>956</v>
      </c>
      <c r="E155" s="23" t="s">
        <v>957</v>
      </c>
      <c r="F155" s="24" t="s">
        <v>958</v>
      </c>
      <c r="G155" s="23">
        <v>15</v>
      </c>
      <c r="H155" s="24" t="s">
        <v>49</v>
      </c>
      <c r="I155" s="23" t="s">
        <v>959</v>
      </c>
      <c r="J155" s="24">
        <v>156</v>
      </c>
      <c r="K155" s="23" t="s">
        <v>952</v>
      </c>
      <c r="L155" s="25" t="s">
        <v>960</v>
      </c>
      <c r="M155" s="24"/>
      <c r="N155" s="23" t="s">
        <v>961</v>
      </c>
      <c r="O155" s="24">
        <v>550</v>
      </c>
      <c r="P155" s="23" t="s">
        <v>426</v>
      </c>
      <c r="Q155" s="20"/>
      <c r="R155" s="24"/>
      <c r="S155" s="23" t="s">
        <v>962</v>
      </c>
      <c r="T155" s="35" t="s">
        <v>55</v>
      </c>
    </row>
    <row r="156" spans="1:20" ht="47.25" customHeight="1" thickBot="1" x14ac:dyDescent="0.3">
      <c r="A156" s="42" t="s">
        <v>824</v>
      </c>
      <c r="B156" s="43">
        <v>155</v>
      </c>
      <c r="C156" s="42" t="s">
        <v>137</v>
      </c>
      <c r="D156" s="45" t="s">
        <v>963</v>
      </c>
      <c r="E156" s="42" t="s">
        <v>964</v>
      </c>
      <c r="F156" s="45" t="s">
        <v>127</v>
      </c>
      <c r="G156" s="42">
        <v>15</v>
      </c>
      <c r="H156" s="45" t="s">
        <v>49</v>
      </c>
      <c r="I156" s="44" t="s">
        <v>965</v>
      </c>
      <c r="J156" s="45">
        <v>157</v>
      </c>
      <c r="K156" s="42" t="s">
        <v>952</v>
      </c>
      <c r="L156" s="77" t="s">
        <v>960</v>
      </c>
      <c r="M156" s="45"/>
      <c r="N156" s="42" t="s">
        <v>966</v>
      </c>
      <c r="O156" s="45">
        <v>550</v>
      </c>
      <c r="P156" s="42" t="s">
        <v>53</v>
      </c>
      <c r="Q156" s="46" t="s">
        <v>53</v>
      </c>
      <c r="R156" s="79"/>
      <c r="S156" s="42" t="s">
        <v>967</v>
      </c>
      <c r="T156" s="91" t="s">
        <v>55</v>
      </c>
    </row>
    <row r="157" spans="1:20" ht="45" customHeight="1" x14ac:dyDescent="0.25">
      <c r="A157" s="22" t="s">
        <v>968</v>
      </c>
      <c r="B157" s="17">
        <v>156</v>
      </c>
      <c r="C157" s="22" t="s">
        <v>969</v>
      </c>
      <c r="D157" s="21" t="s">
        <v>970</v>
      </c>
      <c r="E157" s="22" t="s">
        <v>971</v>
      </c>
      <c r="F157" s="21" t="s">
        <v>111</v>
      </c>
      <c r="G157" s="22">
        <v>40</v>
      </c>
      <c r="H157" s="21" t="s">
        <v>888</v>
      </c>
      <c r="I157" s="23" t="s">
        <v>972</v>
      </c>
      <c r="J157" s="21">
        <v>158</v>
      </c>
      <c r="K157" s="22" t="s">
        <v>877</v>
      </c>
      <c r="L157" s="41" t="s">
        <v>973</v>
      </c>
      <c r="M157" s="21"/>
      <c r="N157" s="22" t="s">
        <v>974</v>
      </c>
      <c r="O157" s="21">
        <v>852.85</v>
      </c>
      <c r="P157" s="22" t="s">
        <v>53</v>
      </c>
      <c r="Q157" s="41" t="s">
        <v>53</v>
      </c>
      <c r="R157" s="53"/>
      <c r="S157" s="22" t="s">
        <v>975</v>
      </c>
      <c r="T157" s="81" t="s">
        <v>55</v>
      </c>
    </row>
    <row r="158" spans="1:20" ht="36.75" customHeight="1" x14ac:dyDescent="0.25">
      <c r="A158" s="22" t="s">
        <v>968</v>
      </c>
      <c r="B158" s="54">
        <v>157</v>
      </c>
      <c r="C158" s="55">
        <v>42192</v>
      </c>
      <c r="D158" s="24" t="s">
        <v>976</v>
      </c>
      <c r="E158" s="23" t="s">
        <v>977</v>
      </c>
      <c r="F158" s="92" t="s">
        <v>48</v>
      </c>
      <c r="G158" s="23">
        <v>5</v>
      </c>
      <c r="H158" s="24" t="s">
        <v>95</v>
      </c>
      <c r="I158" s="23" t="s">
        <v>978</v>
      </c>
      <c r="J158" s="24">
        <v>159</v>
      </c>
      <c r="K158" s="23" t="s">
        <v>979</v>
      </c>
      <c r="L158" s="25" t="s">
        <v>980</v>
      </c>
      <c r="M158" s="21"/>
      <c r="N158" s="22" t="s">
        <v>981</v>
      </c>
      <c r="O158" s="24">
        <v>550</v>
      </c>
      <c r="P158" s="23" t="s">
        <v>53</v>
      </c>
      <c r="Q158" s="20"/>
      <c r="R158" s="24"/>
      <c r="S158" s="23" t="s">
        <v>982</v>
      </c>
      <c r="T158" s="35" t="s">
        <v>55</v>
      </c>
    </row>
    <row r="159" spans="1:20" ht="48" customHeight="1" x14ac:dyDescent="0.25">
      <c r="A159" s="22" t="s">
        <v>968</v>
      </c>
      <c r="B159" s="21">
        <v>158</v>
      </c>
      <c r="C159" s="23" t="s">
        <v>983</v>
      </c>
      <c r="D159" s="24" t="s">
        <v>984</v>
      </c>
      <c r="E159" s="23" t="s">
        <v>985</v>
      </c>
      <c r="F159" s="24" t="s">
        <v>127</v>
      </c>
      <c r="G159" s="23">
        <v>15</v>
      </c>
      <c r="H159" s="24" t="s">
        <v>49</v>
      </c>
      <c r="I159" s="22" t="s">
        <v>986</v>
      </c>
      <c r="J159" s="24">
        <v>152</v>
      </c>
      <c r="K159" s="23" t="s">
        <v>987</v>
      </c>
      <c r="L159" s="89">
        <v>42192</v>
      </c>
      <c r="M159" s="90"/>
      <c r="N159" s="23" t="s">
        <v>988</v>
      </c>
      <c r="O159" s="24">
        <v>550</v>
      </c>
      <c r="P159" s="23" t="s">
        <v>53</v>
      </c>
      <c r="Q159" s="25" t="s">
        <v>53</v>
      </c>
      <c r="R159" s="33"/>
      <c r="S159" s="23" t="s">
        <v>989</v>
      </c>
      <c r="T159" s="35" t="s">
        <v>55</v>
      </c>
    </row>
    <row r="160" spans="1:20" ht="42.75" customHeight="1" x14ac:dyDescent="0.25">
      <c r="A160" s="22" t="s">
        <v>968</v>
      </c>
      <c r="B160" s="21">
        <v>159</v>
      </c>
      <c r="C160" s="23" t="s">
        <v>990</v>
      </c>
      <c r="D160" s="24" t="s">
        <v>991</v>
      </c>
      <c r="E160" s="23" t="s">
        <v>992</v>
      </c>
      <c r="F160" s="24" t="s">
        <v>48</v>
      </c>
      <c r="G160" s="23">
        <v>15</v>
      </c>
      <c r="H160" s="24" t="s">
        <v>49</v>
      </c>
      <c r="I160" s="23" t="s">
        <v>993</v>
      </c>
      <c r="J160" s="24">
        <v>153</v>
      </c>
      <c r="K160" s="23" t="s">
        <v>994</v>
      </c>
      <c r="L160" s="25" t="s">
        <v>994</v>
      </c>
      <c r="M160" s="24"/>
      <c r="N160" s="23" t="s">
        <v>995</v>
      </c>
      <c r="O160" s="24">
        <v>550</v>
      </c>
      <c r="P160" s="23" t="s">
        <v>53</v>
      </c>
      <c r="Q160" s="25" t="s">
        <v>53</v>
      </c>
      <c r="R160" s="33"/>
      <c r="S160" s="23" t="s">
        <v>996</v>
      </c>
      <c r="T160" s="35" t="s">
        <v>55</v>
      </c>
    </row>
    <row r="161" spans="1:20" ht="42.75" customHeight="1" x14ac:dyDescent="0.25">
      <c r="A161" s="22" t="s">
        <v>968</v>
      </c>
      <c r="B161" s="21">
        <v>160</v>
      </c>
      <c r="C161" s="23" t="s">
        <v>990</v>
      </c>
      <c r="D161" s="24" t="s">
        <v>997</v>
      </c>
      <c r="E161" s="23" t="s">
        <v>998</v>
      </c>
      <c r="F161" s="24" t="s">
        <v>48</v>
      </c>
      <c r="G161" s="23">
        <v>15</v>
      </c>
      <c r="H161" s="24" t="s">
        <v>49</v>
      </c>
      <c r="I161" s="23" t="s">
        <v>999</v>
      </c>
      <c r="J161" s="24">
        <v>160</v>
      </c>
      <c r="K161" s="23" t="s">
        <v>1000</v>
      </c>
      <c r="L161" s="25" t="s">
        <v>952</v>
      </c>
      <c r="M161" s="24"/>
      <c r="N161" s="23" t="s">
        <v>1001</v>
      </c>
      <c r="O161" s="24">
        <v>550</v>
      </c>
      <c r="P161" s="23" t="s">
        <v>53</v>
      </c>
      <c r="Q161" s="25" t="s">
        <v>53</v>
      </c>
      <c r="R161" s="33"/>
      <c r="S161" s="23" t="s">
        <v>1002</v>
      </c>
      <c r="T161" s="35" t="s">
        <v>55</v>
      </c>
    </row>
    <row r="162" spans="1:20" ht="42.75" customHeight="1" x14ac:dyDescent="0.25">
      <c r="A162" s="22" t="s">
        <v>968</v>
      </c>
      <c r="B162" s="24">
        <v>161</v>
      </c>
      <c r="C162" s="23" t="s">
        <v>990</v>
      </c>
      <c r="D162" s="24" t="s">
        <v>1003</v>
      </c>
      <c r="E162" s="23" t="s">
        <v>1004</v>
      </c>
      <c r="F162" s="24" t="s">
        <v>1005</v>
      </c>
      <c r="G162" s="23">
        <v>15</v>
      </c>
      <c r="H162" s="24" t="s">
        <v>49</v>
      </c>
      <c r="I162" s="22" t="s">
        <v>1006</v>
      </c>
      <c r="J162" s="24">
        <v>161</v>
      </c>
      <c r="K162" s="23" t="s">
        <v>1007</v>
      </c>
      <c r="L162" s="25" t="s">
        <v>822</v>
      </c>
      <c r="M162" s="24"/>
      <c r="N162" s="23" t="s">
        <v>1008</v>
      </c>
      <c r="O162" s="24">
        <v>550</v>
      </c>
      <c r="P162" s="23" t="s">
        <v>426</v>
      </c>
      <c r="Q162" s="20"/>
      <c r="R162" s="24"/>
      <c r="S162" s="23"/>
      <c r="T162" s="23"/>
    </row>
    <row r="163" spans="1:20" ht="45" customHeight="1" x14ac:dyDescent="0.25">
      <c r="A163" s="22" t="s">
        <v>968</v>
      </c>
      <c r="B163" s="54">
        <v>162</v>
      </c>
      <c r="C163" s="23" t="s">
        <v>1009</v>
      </c>
      <c r="D163" s="24" t="s">
        <v>1010</v>
      </c>
      <c r="E163" s="23" t="s">
        <v>1011</v>
      </c>
      <c r="F163" s="24" t="s">
        <v>1012</v>
      </c>
      <c r="G163" s="23">
        <v>15</v>
      </c>
      <c r="H163" s="24" t="s">
        <v>49</v>
      </c>
      <c r="I163" s="23" t="s">
        <v>1013</v>
      </c>
      <c r="J163" s="24">
        <v>162</v>
      </c>
      <c r="K163" s="23" t="s">
        <v>1007</v>
      </c>
      <c r="L163" s="25"/>
      <c r="M163" s="24"/>
      <c r="N163" s="23" t="s">
        <v>1014</v>
      </c>
      <c r="O163" s="24">
        <v>550</v>
      </c>
      <c r="P163" s="23"/>
      <c r="Q163" s="20"/>
      <c r="R163" s="24"/>
      <c r="S163" s="23"/>
      <c r="T163" s="23" t="s">
        <v>1015</v>
      </c>
    </row>
    <row r="164" spans="1:20" ht="37.5" x14ac:dyDescent="0.25">
      <c r="A164" s="22" t="s">
        <v>968</v>
      </c>
      <c r="B164" s="21">
        <v>163</v>
      </c>
      <c r="C164" s="23" t="s">
        <v>1000</v>
      </c>
      <c r="D164" s="24" t="s">
        <v>1016</v>
      </c>
      <c r="E164" s="23" t="s">
        <v>1017</v>
      </c>
      <c r="F164" s="24" t="s">
        <v>1018</v>
      </c>
      <c r="G164" s="23">
        <v>15</v>
      </c>
      <c r="H164" s="24" t="s">
        <v>49</v>
      </c>
      <c r="I164" s="23" t="s">
        <v>1019</v>
      </c>
      <c r="J164" s="24">
        <v>164</v>
      </c>
      <c r="K164" s="55">
        <v>42199</v>
      </c>
      <c r="L164" s="25" t="s">
        <v>1020</v>
      </c>
      <c r="M164" s="24"/>
      <c r="N164" s="23" t="s">
        <v>1021</v>
      </c>
      <c r="O164" s="24">
        <v>550</v>
      </c>
      <c r="P164" s="23" t="s">
        <v>53</v>
      </c>
      <c r="Q164" s="25" t="s">
        <v>53</v>
      </c>
      <c r="R164" s="33"/>
      <c r="S164" s="23" t="s">
        <v>1022</v>
      </c>
      <c r="T164" s="35" t="s">
        <v>55</v>
      </c>
    </row>
    <row r="165" spans="1:20" ht="42.75" customHeight="1" x14ac:dyDescent="0.25">
      <c r="A165" s="22" t="s">
        <v>968</v>
      </c>
      <c r="B165" s="21">
        <v>164</v>
      </c>
      <c r="C165" s="23" t="s">
        <v>1000</v>
      </c>
      <c r="D165" s="24" t="s">
        <v>1023</v>
      </c>
      <c r="E165" s="23" t="s">
        <v>1024</v>
      </c>
      <c r="F165" s="92" t="s">
        <v>48</v>
      </c>
      <c r="G165" s="23">
        <v>15</v>
      </c>
      <c r="H165" s="24" t="s">
        <v>49</v>
      </c>
      <c r="I165" s="22" t="s">
        <v>1025</v>
      </c>
      <c r="J165" s="24">
        <v>165</v>
      </c>
      <c r="K165" s="55">
        <v>42199</v>
      </c>
      <c r="L165" s="25" t="s">
        <v>1026</v>
      </c>
      <c r="M165" s="24"/>
      <c r="N165" s="23" t="s">
        <v>1027</v>
      </c>
      <c r="O165" s="24">
        <v>550</v>
      </c>
      <c r="P165" s="23" t="s">
        <v>53</v>
      </c>
      <c r="Q165" s="25" t="s">
        <v>53</v>
      </c>
      <c r="R165" s="33"/>
      <c r="S165" s="23" t="s">
        <v>1028</v>
      </c>
      <c r="T165" s="35" t="s">
        <v>55</v>
      </c>
    </row>
    <row r="166" spans="1:20" ht="39.75" customHeight="1" x14ac:dyDescent="0.25">
      <c r="A166" s="22" t="s">
        <v>968</v>
      </c>
      <c r="B166" s="21">
        <v>165</v>
      </c>
      <c r="C166" s="23" t="s">
        <v>1000</v>
      </c>
      <c r="D166" s="24" t="s">
        <v>1029</v>
      </c>
      <c r="E166" s="23" t="s">
        <v>1030</v>
      </c>
      <c r="F166" s="24" t="s">
        <v>111</v>
      </c>
      <c r="G166" s="23">
        <v>15</v>
      </c>
      <c r="H166" s="24" t="s">
        <v>49</v>
      </c>
      <c r="I166" s="23" t="s">
        <v>1031</v>
      </c>
      <c r="J166" s="24">
        <v>166</v>
      </c>
      <c r="K166" s="23" t="s">
        <v>952</v>
      </c>
      <c r="L166" s="25" t="s">
        <v>53</v>
      </c>
      <c r="M166" s="33"/>
      <c r="N166" s="23" t="s">
        <v>53</v>
      </c>
      <c r="O166" s="24" t="s">
        <v>53</v>
      </c>
      <c r="P166" s="23" t="s">
        <v>53</v>
      </c>
      <c r="Q166" s="25" t="s">
        <v>53</v>
      </c>
      <c r="R166" s="33"/>
      <c r="S166" s="23" t="s">
        <v>1032</v>
      </c>
      <c r="T166" s="35" t="s">
        <v>55</v>
      </c>
    </row>
    <row r="167" spans="1:20" ht="42" customHeight="1" x14ac:dyDescent="0.25">
      <c r="A167" s="22" t="s">
        <v>968</v>
      </c>
      <c r="B167" s="24">
        <v>166</v>
      </c>
      <c r="C167" s="23" t="s">
        <v>952</v>
      </c>
      <c r="D167" s="24" t="s">
        <v>1033</v>
      </c>
      <c r="E167" s="23" t="s">
        <v>1034</v>
      </c>
      <c r="F167" s="92" t="s">
        <v>127</v>
      </c>
      <c r="G167" s="23">
        <v>15</v>
      </c>
      <c r="H167" s="24" t="s">
        <v>49</v>
      </c>
      <c r="I167" s="23" t="s">
        <v>1035</v>
      </c>
      <c r="J167" s="24">
        <v>167</v>
      </c>
      <c r="K167" s="23" t="s">
        <v>272</v>
      </c>
      <c r="L167" s="25" t="s">
        <v>973</v>
      </c>
      <c r="M167" s="24"/>
      <c r="N167" s="23" t="s">
        <v>1036</v>
      </c>
      <c r="O167" s="24">
        <v>550</v>
      </c>
      <c r="P167" s="23" t="s">
        <v>53</v>
      </c>
      <c r="Q167" s="25" t="s">
        <v>53</v>
      </c>
      <c r="R167" s="52"/>
      <c r="S167" s="29" t="s">
        <v>1037</v>
      </c>
      <c r="T167" s="35" t="s">
        <v>55</v>
      </c>
    </row>
    <row r="168" spans="1:20" ht="37.5" customHeight="1" x14ac:dyDescent="0.25">
      <c r="A168" s="22" t="s">
        <v>968</v>
      </c>
      <c r="B168" s="54">
        <v>167</v>
      </c>
      <c r="C168" s="23" t="s">
        <v>960</v>
      </c>
      <c r="D168" s="24" t="s">
        <v>1038</v>
      </c>
      <c r="E168" s="23" t="s">
        <v>1039</v>
      </c>
      <c r="F168" s="24" t="s">
        <v>111</v>
      </c>
      <c r="G168" s="23">
        <v>15</v>
      </c>
      <c r="H168" s="24" t="s">
        <v>49</v>
      </c>
      <c r="I168" s="23" t="s">
        <v>1040</v>
      </c>
      <c r="J168" s="24">
        <v>168</v>
      </c>
      <c r="K168" s="23" t="s">
        <v>973</v>
      </c>
      <c r="L168" s="25" t="s">
        <v>973</v>
      </c>
      <c r="M168" s="24"/>
      <c r="N168" s="23" t="s">
        <v>1041</v>
      </c>
      <c r="O168" s="24">
        <v>550</v>
      </c>
      <c r="P168" s="23" t="s">
        <v>53</v>
      </c>
      <c r="Q168" s="25" t="s">
        <v>53</v>
      </c>
      <c r="R168" s="33"/>
      <c r="S168" s="23" t="s">
        <v>1042</v>
      </c>
      <c r="T168" s="35" t="s">
        <v>55</v>
      </c>
    </row>
    <row r="169" spans="1:20" ht="40.5" customHeight="1" x14ac:dyDescent="0.25">
      <c r="A169" s="22" t="s">
        <v>968</v>
      </c>
      <c r="B169" s="21">
        <v>168</v>
      </c>
      <c r="C169" s="23" t="s">
        <v>1026</v>
      </c>
      <c r="D169" s="24" t="s">
        <v>1043</v>
      </c>
      <c r="E169" s="23" t="s">
        <v>1044</v>
      </c>
      <c r="F169" s="24" t="s">
        <v>111</v>
      </c>
      <c r="G169" s="23">
        <v>15</v>
      </c>
      <c r="H169" s="24" t="s">
        <v>49</v>
      </c>
      <c r="I169" s="23" t="s">
        <v>1045</v>
      </c>
      <c r="J169" s="24">
        <v>169</v>
      </c>
      <c r="K169" s="23" t="s">
        <v>946</v>
      </c>
      <c r="L169" s="25" t="s">
        <v>946</v>
      </c>
      <c r="M169" s="24"/>
      <c r="N169" s="23" t="s">
        <v>1046</v>
      </c>
      <c r="O169" s="24">
        <v>550</v>
      </c>
      <c r="P169" s="23" t="s">
        <v>53</v>
      </c>
      <c r="Q169" s="25" t="s">
        <v>53</v>
      </c>
      <c r="R169" s="33"/>
      <c r="S169" s="23" t="s">
        <v>1047</v>
      </c>
      <c r="T169" s="35" t="s">
        <v>55</v>
      </c>
    </row>
    <row r="170" spans="1:20" ht="40.5" customHeight="1" x14ac:dyDescent="0.25">
      <c r="A170" s="22" t="s">
        <v>968</v>
      </c>
      <c r="B170" s="21">
        <v>169</v>
      </c>
      <c r="C170" s="23" t="s">
        <v>1048</v>
      </c>
      <c r="D170" s="24" t="s">
        <v>1049</v>
      </c>
      <c r="E170" s="23" t="s">
        <v>1050</v>
      </c>
      <c r="F170" s="24" t="s">
        <v>48</v>
      </c>
      <c r="G170" s="23">
        <v>15</v>
      </c>
      <c r="H170" s="24" t="s">
        <v>49</v>
      </c>
      <c r="I170" s="23" t="s">
        <v>1051</v>
      </c>
      <c r="J170" s="24">
        <v>170</v>
      </c>
      <c r="K170" s="23" t="s">
        <v>1052</v>
      </c>
      <c r="L170" s="25" t="s">
        <v>1052</v>
      </c>
      <c r="M170" s="24"/>
      <c r="N170" s="23" t="s">
        <v>1053</v>
      </c>
      <c r="O170" s="24">
        <v>550</v>
      </c>
      <c r="P170" s="23" t="s">
        <v>53</v>
      </c>
      <c r="Q170" s="25" t="s">
        <v>53</v>
      </c>
      <c r="R170" s="33"/>
      <c r="S170" s="23" t="s">
        <v>1054</v>
      </c>
      <c r="T170" s="35" t="s">
        <v>55</v>
      </c>
    </row>
    <row r="171" spans="1:20" ht="39.75" customHeight="1" x14ac:dyDescent="0.25">
      <c r="A171" s="22" t="s">
        <v>968</v>
      </c>
      <c r="B171" s="21">
        <v>170</v>
      </c>
      <c r="C171" s="23" t="s">
        <v>1048</v>
      </c>
      <c r="D171" s="24" t="s">
        <v>1055</v>
      </c>
      <c r="E171" s="23" t="s">
        <v>1056</v>
      </c>
      <c r="F171" s="24" t="s">
        <v>1057</v>
      </c>
      <c r="G171" s="23">
        <v>30</v>
      </c>
      <c r="H171" s="24" t="s">
        <v>87</v>
      </c>
      <c r="I171" s="23" t="s">
        <v>1058</v>
      </c>
      <c r="J171" s="24">
        <v>171</v>
      </c>
      <c r="K171" s="23" t="s">
        <v>1059</v>
      </c>
      <c r="L171" s="25" t="s">
        <v>1060</v>
      </c>
      <c r="M171" s="24"/>
      <c r="N171" s="23" t="s">
        <v>1061</v>
      </c>
      <c r="O171" s="24">
        <v>1023.41</v>
      </c>
      <c r="P171" s="23" t="s">
        <v>53</v>
      </c>
      <c r="Q171" s="25" t="s">
        <v>53</v>
      </c>
      <c r="R171" s="33"/>
      <c r="S171" s="23"/>
      <c r="T171" s="23"/>
    </row>
    <row r="172" spans="1:20" ht="37.5" x14ac:dyDescent="0.25">
      <c r="A172" s="22" t="s">
        <v>968</v>
      </c>
      <c r="B172" s="24">
        <v>171</v>
      </c>
      <c r="C172" s="23" t="s">
        <v>1052</v>
      </c>
      <c r="D172" s="24" t="s">
        <v>1062</v>
      </c>
      <c r="E172" s="23" t="s">
        <v>1063</v>
      </c>
      <c r="F172" s="24" t="str">
        <f>F167</f>
        <v>ИЖС</v>
      </c>
      <c r="G172" s="23">
        <v>15</v>
      </c>
      <c r="H172" s="24" t="s">
        <v>49</v>
      </c>
      <c r="I172" s="23" t="s">
        <v>1064</v>
      </c>
      <c r="J172" s="24">
        <v>172</v>
      </c>
      <c r="K172" s="23" t="s">
        <v>1065</v>
      </c>
      <c r="L172" s="25" t="s">
        <v>1066</v>
      </c>
      <c r="M172" s="24"/>
      <c r="N172" s="23" t="s">
        <v>1067</v>
      </c>
      <c r="O172" s="24">
        <v>550</v>
      </c>
      <c r="P172" s="23" t="s">
        <v>53</v>
      </c>
      <c r="Q172" s="25" t="s">
        <v>53</v>
      </c>
      <c r="R172" s="33"/>
      <c r="S172" s="23" t="s">
        <v>1068</v>
      </c>
      <c r="T172" s="35" t="s">
        <v>55</v>
      </c>
    </row>
    <row r="173" spans="1:20" ht="45" customHeight="1" x14ac:dyDescent="0.25">
      <c r="A173" s="22" t="s">
        <v>968</v>
      </c>
      <c r="B173" s="54">
        <v>172</v>
      </c>
      <c r="C173" s="23" t="s">
        <v>1052</v>
      </c>
      <c r="D173" s="24" t="s">
        <v>1069</v>
      </c>
      <c r="E173" s="23" t="s">
        <v>1070</v>
      </c>
      <c r="F173" s="24" t="str">
        <f>F172</f>
        <v>ИЖС</v>
      </c>
      <c r="G173" s="23">
        <v>15</v>
      </c>
      <c r="H173" s="24" t="s">
        <v>49</v>
      </c>
      <c r="I173" s="23" t="s">
        <v>1071</v>
      </c>
      <c r="J173" s="24">
        <v>173</v>
      </c>
      <c r="K173" s="23" t="s">
        <v>1065</v>
      </c>
      <c r="L173" s="25" t="s">
        <v>1072</v>
      </c>
      <c r="M173" s="24"/>
      <c r="N173" s="23" t="s">
        <v>1073</v>
      </c>
      <c r="O173" s="24">
        <v>550</v>
      </c>
      <c r="P173" s="23" t="s">
        <v>53</v>
      </c>
      <c r="Q173" s="25" t="s">
        <v>53</v>
      </c>
      <c r="R173" s="33"/>
      <c r="S173" s="23" t="s">
        <v>1074</v>
      </c>
      <c r="T173" s="35" t="s">
        <v>55</v>
      </c>
    </row>
    <row r="174" spans="1:20" ht="39" customHeight="1" x14ac:dyDescent="0.25">
      <c r="A174" s="22" t="s">
        <v>968</v>
      </c>
      <c r="B174" s="21">
        <v>173</v>
      </c>
      <c r="C174" s="23" t="s">
        <v>929</v>
      </c>
      <c r="D174" s="24" t="s">
        <v>1075</v>
      </c>
      <c r="E174" s="23" t="s">
        <v>1076</v>
      </c>
      <c r="F174" s="24" t="str">
        <f>F170</f>
        <v>жилой дом</v>
      </c>
      <c r="G174" s="23">
        <v>15</v>
      </c>
      <c r="H174" s="24" t="s">
        <v>49</v>
      </c>
      <c r="I174" s="22" t="s">
        <v>1077</v>
      </c>
      <c r="J174" s="24">
        <v>174</v>
      </c>
      <c r="K174" s="23" t="s">
        <v>1066</v>
      </c>
      <c r="L174" s="25" t="s">
        <v>1066</v>
      </c>
      <c r="M174" s="24"/>
      <c r="N174" s="23" t="s">
        <v>1078</v>
      </c>
      <c r="O174" s="24">
        <v>550</v>
      </c>
      <c r="P174" s="23" t="s">
        <v>53</v>
      </c>
      <c r="Q174" s="25" t="s">
        <v>53</v>
      </c>
      <c r="R174" s="33"/>
      <c r="S174" s="23" t="s">
        <v>1079</v>
      </c>
      <c r="T174" s="35" t="s">
        <v>55</v>
      </c>
    </row>
    <row r="175" spans="1:20" ht="37.5" x14ac:dyDescent="0.25">
      <c r="A175" s="22" t="s">
        <v>968</v>
      </c>
      <c r="B175" s="21">
        <v>174</v>
      </c>
      <c r="C175" s="23" t="s">
        <v>1080</v>
      </c>
      <c r="D175" s="24" t="s">
        <v>1081</v>
      </c>
      <c r="E175" s="23" t="s">
        <v>1082</v>
      </c>
      <c r="F175" s="92" t="s">
        <v>48</v>
      </c>
      <c r="G175" s="23">
        <v>15</v>
      </c>
      <c r="H175" s="24" t="s">
        <v>49</v>
      </c>
      <c r="I175" s="23" t="s">
        <v>1083</v>
      </c>
      <c r="J175" s="24">
        <v>175</v>
      </c>
      <c r="K175" s="23" t="s">
        <v>1084</v>
      </c>
      <c r="L175" s="25" t="s">
        <v>1085</v>
      </c>
      <c r="M175" s="24"/>
      <c r="N175" s="23" t="s">
        <v>1086</v>
      </c>
      <c r="O175" s="24">
        <v>550</v>
      </c>
      <c r="P175" s="23" t="s">
        <v>53</v>
      </c>
      <c r="Q175" s="25" t="s">
        <v>53</v>
      </c>
      <c r="R175" s="33"/>
      <c r="S175" s="23" t="s">
        <v>1087</v>
      </c>
      <c r="T175" s="35" t="s">
        <v>55</v>
      </c>
    </row>
    <row r="176" spans="1:20" ht="37.5" x14ac:dyDescent="0.25">
      <c r="A176" s="22" t="s">
        <v>968</v>
      </c>
      <c r="B176" s="21">
        <v>175</v>
      </c>
      <c r="C176" s="23" t="s">
        <v>1088</v>
      </c>
      <c r="D176" s="24" t="s">
        <v>1089</v>
      </c>
      <c r="E176" s="23" t="s">
        <v>1090</v>
      </c>
      <c r="F176" s="24" t="s">
        <v>127</v>
      </c>
      <c r="G176" s="23">
        <v>15</v>
      </c>
      <c r="H176" s="24" t="s">
        <v>49</v>
      </c>
      <c r="I176" s="23" t="s">
        <v>1091</v>
      </c>
      <c r="J176" s="24">
        <v>176</v>
      </c>
      <c r="K176" s="23" t="s">
        <v>1092</v>
      </c>
      <c r="L176" s="25" t="s">
        <v>1093</v>
      </c>
      <c r="M176" s="24"/>
      <c r="N176" s="23" t="s">
        <v>1094</v>
      </c>
      <c r="O176" s="24">
        <v>550</v>
      </c>
      <c r="P176" s="23" t="s">
        <v>53</v>
      </c>
      <c r="Q176" s="25" t="s">
        <v>53</v>
      </c>
      <c r="R176" s="33"/>
      <c r="S176" s="23" t="s">
        <v>1095</v>
      </c>
      <c r="T176" s="35" t="s">
        <v>55</v>
      </c>
    </row>
    <row r="177" spans="1:20" ht="45" customHeight="1" thickBot="1" x14ac:dyDescent="0.3">
      <c r="A177" s="42" t="s">
        <v>968</v>
      </c>
      <c r="B177" s="43">
        <v>176</v>
      </c>
      <c r="C177" s="42" t="s">
        <v>1066</v>
      </c>
      <c r="D177" s="45" t="s">
        <v>1096</v>
      </c>
      <c r="E177" s="42" t="s">
        <v>1097</v>
      </c>
      <c r="F177" s="45" t="s">
        <v>1098</v>
      </c>
      <c r="G177" s="42">
        <v>10</v>
      </c>
      <c r="H177" s="45" t="s">
        <v>1099</v>
      </c>
      <c r="I177" s="44" t="s">
        <v>1100</v>
      </c>
      <c r="J177" s="45">
        <v>177</v>
      </c>
      <c r="K177" s="42" t="s">
        <v>1101</v>
      </c>
      <c r="L177" s="77"/>
      <c r="M177" s="45"/>
      <c r="N177" s="42"/>
      <c r="O177" s="45">
        <v>550</v>
      </c>
      <c r="P177" s="42" t="s">
        <v>53</v>
      </c>
      <c r="Q177" s="77" t="s">
        <v>53</v>
      </c>
      <c r="R177" s="93"/>
      <c r="S177" s="42"/>
      <c r="T177" s="42" t="s">
        <v>451</v>
      </c>
    </row>
    <row r="178" spans="1:20" ht="37.5" x14ac:dyDescent="0.25">
      <c r="A178" s="22" t="s">
        <v>1102</v>
      </c>
      <c r="B178" s="37">
        <v>177</v>
      </c>
      <c r="C178" s="22" t="s">
        <v>1084</v>
      </c>
      <c r="D178" s="21" t="s">
        <v>1103</v>
      </c>
      <c r="E178" s="22" t="s">
        <v>1104</v>
      </c>
      <c r="F178" s="21" t="s">
        <v>1105</v>
      </c>
      <c r="G178" s="22">
        <v>500</v>
      </c>
      <c r="H178" s="21" t="s">
        <v>1106</v>
      </c>
      <c r="I178" s="23" t="s">
        <v>1107</v>
      </c>
      <c r="J178" s="21">
        <v>178</v>
      </c>
      <c r="K178" s="22" t="s">
        <v>868</v>
      </c>
      <c r="L178" s="41"/>
      <c r="M178" s="21"/>
      <c r="N178" s="22" t="s">
        <v>1108</v>
      </c>
      <c r="O178" s="83">
        <v>33602.089999999997</v>
      </c>
      <c r="P178" s="22"/>
      <c r="Q178" s="34"/>
      <c r="R178" s="21"/>
      <c r="S178" s="22"/>
      <c r="T178" s="48" t="s">
        <v>451</v>
      </c>
    </row>
    <row r="179" spans="1:20" ht="41.25" customHeight="1" x14ac:dyDescent="0.25">
      <c r="A179" s="22" t="s">
        <v>1102</v>
      </c>
      <c r="B179" s="21">
        <v>178</v>
      </c>
      <c r="C179" s="23" t="s">
        <v>1092</v>
      </c>
      <c r="D179" s="24" t="s">
        <v>1109</v>
      </c>
      <c r="E179" s="23" t="s">
        <v>1110</v>
      </c>
      <c r="F179" s="24" t="s">
        <v>1111</v>
      </c>
      <c r="G179" s="23">
        <v>15</v>
      </c>
      <c r="H179" s="24" t="s">
        <v>49</v>
      </c>
      <c r="I179" s="22" t="s">
        <v>1112</v>
      </c>
      <c r="J179" s="24">
        <v>179</v>
      </c>
      <c r="K179" s="23" t="s">
        <v>1113</v>
      </c>
      <c r="L179" s="25" t="s">
        <v>1114</v>
      </c>
      <c r="M179" s="24"/>
      <c r="N179" s="23" t="s">
        <v>1115</v>
      </c>
      <c r="O179" s="24">
        <v>550</v>
      </c>
      <c r="P179" s="23" t="s">
        <v>67</v>
      </c>
      <c r="Q179" s="20"/>
      <c r="R179" s="24"/>
      <c r="S179" s="23"/>
      <c r="T179" s="22"/>
    </row>
    <row r="180" spans="1:20" ht="64.5" customHeight="1" x14ac:dyDescent="0.25">
      <c r="A180" s="23" t="s">
        <v>1102</v>
      </c>
      <c r="B180" s="24">
        <v>179</v>
      </c>
      <c r="C180" s="23" t="s">
        <v>1092</v>
      </c>
      <c r="D180" s="24" t="s">
        <v>1116</v>
      </c>
      <c r="E180" s="23" t="s">
        <v>1117</v>
      </c>
      <c r="F180" s="24" t="s">
        <v>1118</v>
      </c>
      <c r="G180" s="23">
        <v>15</v>
      </c>
      <c r="H180" s="24" t="s">
        <v>49</v>
      </c>
      <c r="I180" s="23" t="s">
        <v>1119</v>
      </c>
      <c r="J180" s="24">
        <v>180</v>
      </c>
      <c r="K180" s="23" t="s">
        <v>1060</v>
      </c>
      <c r="L180" s="25" t="s">
        <v>1120</v>
      </c>
      <c r="M180" s="24"/>
      <c r="N180" s="23" t="s">
        <v>1121</v>
      </c>
      <c r="O180" s="24">
        <v>550</v>
      </c>
      <c r="P180" s="23" t="s">
        <v>53</v>
      </c>
      <c r="Q180" s="25" t="s">
        <v>53</v>
      </c>
      <c r="R180" s="33"/>
      <c r="S180" s="23" t="s">
        <v>1122</v>
      </c>
      <c r="T180" s="74" t="s">
        <v>55</v>
      </c>
    </row>
    <row r="181" spans="1:20" ht="37.5" x14ac:dyDescent="0.25">
      <c r="A181" s="22" t="s">
        <v>1102</v>
      </c>
      <c r="B181" s="21">
        <v>180</v>
      </c>
      <c r="C181" s="23" t="s">
        <v>1092</v>
      </c>
      <c r="D181" s="24" t="s">
        <v>1123</v>
      </c>
      <c r="E181" s="23" t="s">
        <v>1124</v>
      </c>
      <c r="F181" s="24" t="s">
        <v>127</v>
      </c>
      <c r="G181" s="23">
        <v>5</v>
      </c>
      <c r="H181" s="24" t="s">
        <v>95</v>
      </c>
      <c r="I181" s="23" t="s">
        <v>1125</v>
      </c>
      <c r="J181" s="24">
        <v>181</v>
      </c>
      <c r="K181" s="23" t="s">
        <v>1060</v>
      </c>
      <c r="L181" s="25" t="s">
        <v>747</v>
      </c>
      <c r="M181" s="24"/>
      <c r="N181" s="23" t="s">
        <v>1126</v>
      </c>
      <c r="O181" s="24">
        <v>550</v>
      </c>
      <c r="P181" s="23" t="s">
        <v>53</v>
      </c>
      <c r="Q181" s="25" t="s">
        <v>53</v>
      </c>
      <c r="R181" s="33"/>
      <c r="S181" s="23" t="s">
        <v>1127</v>
      </c>
      <c r="T181" s="74" t="s">
        <v>55</v>
      </c>
    </row>
    <row r="182" spans="1:20" ht="78" customHeight="1" x14ac:dyDescent="0.25">
      <c r="A182" s="22" t="s">
        <v>1102</v>
      </c>
      <c r="B182" s="24">
        <v>181</v>
      </c>
      <c r="C182" s="23" t="s">
        <v>1128</v>
      </c>
      <c r="D182" s="24" t="s">
        <v>1129</v>
      </c>
      <c r="E182" s="23" t="s">
        <v>1130</v>
      </c>
      <c r="F182" s="24" t="s">
        <v>1131</v>
      </c>
      <c r="G182" s="23">
        <v>50</v>
      </c>
      <c r="H182" s="24" t="s">
        <v>1132</v>
      </c>
      <c r="I182" s="23" t="s">
        <v>1133</v>
      </c>
      <c r="J182" s="24">
        <v>182</v>
      </c>
      <c r="K182" s="23" t="s">
        <v>1114</v>
      </c>
      <c r="L182" s="25"/>
      <c r="M182" s="24"/>
      <c r="N182" s="23" t="s">
        <v>1134</v>
      </c>
      <c r="O182" s="21"/>
      <c r="P182" s="23" t="s">
        <v>53</v>
      </c>
      <c r="Q182" s="25" t="s">
        <v>53</v>
      </c>
      <c r="R182" s="33"/>
      <c r="S182" s="23"/>
      <c r="T182" s="94" t="s">
        <v>1135</v>
      </c>
    </row>
    <row r="183" spans="1:20" ht="37.5" x14ac:dyDescent="0.3">
      <c r="A183" s="22" t="s">
        <v>1102</v>
      </c>
      <c r="B183" s="54">
        <v>182</v>
      </c>
      <c r="C183" s="23" t="s">
        <v>1128</v>
      </c>
      <c r="D183" s="24" t="s">
        <v>1136</v>
      </c>
      <c r="E183" s="23" t="s">
        <v>1137</v>
      </c>
      <c r="F183" s="95" t="s">
        <v>1138</v>
      </c>
      <c r="G183" s="23">
        <v>5</v>
      </c>
      <c r="H183" s="24" t="s">
        <v>95</v>
      </c>
      <c r="I183" s="23" t="s">
        <v>1139</v>
      </c>
      <c r="J183" s="24">
        <v>183</v>
      </c>
      <c r="K183" s="23" t="s">
        <v>1114</v>
      </c>
      <c r="L183" s="25" t="s">
        <v>747</v>
      </c>
      <c r="M183" s="24"/>
      <c r="N183" s="23" t="s">
        <v>1140</v>
      </c>
      <c r="O183" s="28">
        <v>550</v>
      </c>
      <c r="P183" s="23" t="s">
        <v>53</v>
      </c>
      <c r="Q183" s="25" t="s">
        <v>53</v>
      </c>
      <c r="R183" s="33"/>
      <c r="S183" s="23" t="s">
        <v>1141</v>
      </c>
      <c r="T183" s="35" t="s">
        <v>55</v>
      </c>
    </row>
    <row r="184" spans="1:20" ht="45" customHeight="1" x14ac:dyDescent="0.3">
      <c r="A184" s="22" t="s">
        <v>1102</v>
      </c>
      <c r="B184" s="21">
        <v>183</v>
      </c>
      <c r="C184" s="23" t="s">
        <v>1142</v>
      </c>
      <c r="D184" s="24" t="s">
        <v>1143</v>
      </c>
      <c r="E184" s="23" t="s">
        <v>1144</v>
      </c>
      <c r="F184" s="95" t="s">
        <v>1138</v>
      </c>
      <c r="G184" s="23">
        <v>5</v>
      </c>
      <c r="H184" s="24" t="s">
        <v>95</v>
      </c>
      <c r="I184" s="22" t="s">
        <v>1145</v>
      </c>
      <c r="J184" s="24">
        <v>184</v>
      </c>
      <c r="K184" s="23" t="s">
        <v>1146</v>
      </c>
      <c r="L184" s="25" t="s">
        <v>747</v>
      </c>
      <c r="M184" s="24"/>
      <c r="N184" s="23" t="s">
        <v>1147</v>
      </c>
      <c r="O184" s="24">
        <v>1000</v>
      </c>
      <c r="P184" s="23" t="s">
        <v>53</v>
      </c>
      <c r="Q184" s="25" t="s">
        <v>53</v>
      </c>
      <c r="R184" s="33"/>
      <c r="S184" s="23" t="s">
        <v>1148</v>
      </c>
      <c r="T184" s="35" t="s">
        <v>55</v>
      </c>
    </row>
    <row r="185" spans="1:20" ht="41.25" customHeight="1" x14ac:dyDescent="0.25">
      <c r="A185" s="22" t="s">
        <v>1102</v>
      </c>
      <c r="B185" s="21">
        <v>184</v>
      </c>
      <c r="C185" s="23" t="s">
        <v>1101</v>
      </c>
      <c r="D185" s="24" t="s">
        <v>1149</v>
      </c>
      <c r="E185" s="23" t="s">
        <v>1150</v>
      </c>
      <c r="F185" s="24" t="s">
        <v>1151</v>
      </c>
      <c r="G185" s="23">
        <v>13</v>
      </c>
      <c r="H185" s="24" t="s">
        <v>1152</v>
      </c>
      <c r="I185" s="22" t="s">
        <v>1153</v>
      </c>
      <c r="J185" s="24">
        <v>185</v>
      </c>
      <c r="K185" s="23" t="s">
        <v>1154</v>
      </c>
      <c r="L185" s="25" t="s">
        <v>747</v>
      </c>
      <c r="M185" s="24"/>
      <c r="N185" s="23" t="s">
        <v>1155</v>
      </c>
      <c r="O185" s="24">
        <v>1000</v>
      </c>
      <c r="P185" s="23" t="s">
        <v>53</v>
      </c>
      <c r="Q185" s="25" t="s">
        <v>53</v>
      </c>
      <c r="R185" s="33"/>
      <c r="S185" s="23" t="s">
        <v>1156</v>
      </c>
      <c r="T185" s="35" t="s">
        <v>55</v>
      </c>
    </row>
    <row r="186" spans="1:20" ht="37.5" x14ac:dyDescent="0.25">
      <c r="A186" s="22" t="s">
        <v>1102</v>
      </c>
      <c r="B186" s="21">
        <v>185</v>
      </c>
      <c r="C186" s="23" t="s">
        <v>1157</v>
      </c>
      <c r="D186" s="24" t="s">
        <v>1158</v>
      </c>
      <c r="E186" s="23" t="s">
        <v>1159</v>
      </c>
      <c r="F186" s="92" t="s">
        <v>48</v>
      </c>
      <c r="G186" s="23">
        <v>5</v>
      </c>
      <c r="H186" s="24" t="s">
        <v>95</v>
      </c>
      <c r="I186" s="23" t="s">
        <v>1083</v>
      </c>
      <c r="J186" s="24">
        <v>186</v>
      </c>
      <c r="K186" s="23" t="s">
        <v>1120</v>
      </c>
      <c r="L186" s="25" t="s">
        <v>1160</v>
      </c>
      <c r="M186" s="24"/>
      <c r="N186" s="23" t="s">
        <v>1161</v>
      </c>
      <c r="O186" s="28">
        <v>550</v>
      </c>
      <c r="P186" s="23" t="s">
        <v>53</v>
      </c>
      <c r="Q186" s="25" t="s">
        <v>53</v>
      </c>
      <c r="R186" s="33"/>
      <c r="S186" s="23" t="s">
        <v>1162</v>
      </c>
      <c r="T186" s="35" t="s">
        <v>55</v>
      </c>
    </row>
    <row r="187" spans="1:20" ht="37.5" x14ac:dyDescent="0.25">
      <c r="A187" s="22" t="s">
        <v>1102</v>
      </c>
      <c r="B187" s="24">
        <v>186</v>
      </c>
      <c r="C187" s="23" t="s">
        <v>1157</v>
      </c>
      <c r="D187" s="24" t="s">
        <v>1158</v>
      </c>
      <c r="E187" s="23" t="s">
        <v>1163</v>
      </c>
      <c r="F187" s="92" t="s">
        <v>48</v>
      </c>
      <c r="G187" s="23">
        <v>6</v>
      </c>
      <c r="H187" s="24" t="s">
        <v>95</v>
      </c>
      <c r="I187" s="23" t="s">
        <v>1083</v>
      </c>
      <c r="J187" s="24">
        <v>187</v>
      </c>
      <c r="K187" s="23" t="s">
        <v>1120</v>
      </c>
      <c r="L187" s="25" t="s">
        <v>1160</v>
      </c>
      <c r="M187" s="24"/>
      <c r="N187" s="23" t="s">
        <v>1164</v>
      </c>
      <c r="O187" s="24">
        <v>170.57</v>
      </c>
      <c r="P187" s="23" t="s">
        <v>53</v>
      </c>
      <c r="Q187" s="25" t="s">
        <v>53</v>
      </c>
      <c r="R187" s="33"/>
      <c r="S187" s="23" t="s">
        <v>1165</v>
      </c>
      <c r="T187" s="35" t="s">
        <v>55</v>
      </c>
    </row>
    <row r="188" spans="1:20" ht="37.5" x14ac:dyDescent="0.25">
      <c r="A188" s="22" t="s">
        <v>1102</v>
      </c>
      <c r="B188" s="54">
        <v>187</v>
      </c>
      <c r="C188" s="23" t="s">
        <v>1157</v>
      </c>
      <c r="D188" s="24" t="s">
        <v>1166</v>
      </c>
      <c r="E188" s="23" t="s">
        <v>1167</v>
      </c>
      <c r="F188" s="24" t="str">
        <f>F183</f>
        <v>нежил.помещение</v>
      </c>
      <c r="G188" s="23">
        <v>25</v>
      </c>
      <c r="H188" s="24" t="s">
        <v>1168</v>
      </c>
      <c r="I188" s="23" t="s">
        <v>1169</v>
      </c>
      <c r="J188" s="24">
        <v>188</v>
      </c>
      <c r="K188" s="23" t="s">
        <v>1113</v>
      </c>
      <c r="L188" s="25" t="s">
        <v>747</v>
      </c>
      <c r="M188" s="24"/>
      <c r="N188" s="23" t="s">
        <v>1170</v>
      </c>
      <c r="O188" s="24">
        <v>1000</v>
      </c>
      <c r="P188" s="23" t="s">
        <v>53</v>
      </c>
      <c r="Q188" s="25" t="s">
        <v>53</v>
      </c>
      <c r="R188" s="33"/>
      <c r="S188" s="23" t="s">
        <v>1171</v>
      </c>
      <c r="T188" s="35" t="s">
        <v>55</v>
      </c>
    </row>
    <row r="189" spans="1:20" ht="37.5" x14ac:dyDescent="0.25">
      <c r="A189" s="22" t="s">
        <v>1102</v>
      </c>
      <c r="B189" s="21">
        <v>188</v>
      </c>
      <c r="C189" s="23" t="s">
        <v>1157</v>
      </c>
      <c r="D189" s="24" t="s">
        <v>1172</v>
      </c>
      <c r="E189" s="96" t="s">
        <v>1173</v>
      </c>
      <c r="F189" s="24" t="s">
        <v>1174</v>
      </c>
      <c r="G189" s="23">
        <v>15</v>
      </c>
      <c r="H189" s="24" t="s">
        <v>49</v>
      </c>
      <c r="I189" s="23" t="s">
        <v>1175</v>
      </c>
      <c r="J189" s="24">
        <v>189</v>
      </c>
      <c r="K189" s="23" t="s">
        <v>1120</v>
      </c>
      <c r="L189" s="25"/>
      <c r="M189" s="24"/>
      <c r="N189" s="23">
        <v>550</v>
      </c>
      <c r="O189" s="24"/>
      <c r="P189" s="23" t="s">
        <v>67</v>
      </c>
      <c r="Q189" s="97"/>
      <c r="R189" s="98"/>
      <c r="S189" s="23"/>
      <c r="T189" s="23" t="s">
        <v>1176</v>
      </c>
    </row>
    <row r="190" spans="1:20" ht="46.5" customHeight="1" x14ac:dyDescent="0.25">
      <c r="A190" s="22" t="s">
        <v>1102</v>
      </c>
      <c r="B190" s="21">
        <v>189</v>
      </c>
      <c r="C190" s="55">
        <v>42234</v>
      </c>
      <c r="D190" s="24" t="s">
        <v>1177</v>
      </c>
      <c r="E190" s="23" t="s">
        <v>1178</v>
      </c>
      <c r="F190" s="24" t="str">
        <f>F188</f>
        <v>нежил.помещение</v>
      </c>
      <c r="G190" s="23">
        <v>15</v>
      </c>
      <c r="H190" s="24" t="s">
        <v>49</v>
      </c>
      <c r="I190" s="22" t="s">
        <v>1179</v>
      </c>
      <c r="J190" s="24">
        <v>190</v>
      </c>
      <c r="K190" s="23" t="s">
        <v>1160</v>
      </c>
      <c r="L190" s="25" t="s">
        <v>795</v>
      </c>
      <c r="M190" s="24"/>
      <c r="N190" s="23" t="s">
        <v>1180</v>
      </c>
      <c r="O190" s="24">
        <v>550</v>
      </c>
      <c r="P190" s="23" t="s">
        <v>53</v>
      </c>
      <c r="Q190" s="25" t="s">
        <v>53</v>
      </c>
      <c r="R190" s="33"/>
      <c r="S190" s="23" t="s">
        <v>1181</v>
      </c>
      <c r="T190" s="23" t="s">
        <v>55</v>
      </c>
    </row>
    <row r="191" spans="1:20" ht="37.5" x14ac:dyDescent="0.25">
      <c r="A191" s="22" t="s">
        <v>1102</v>
      </c>
      <c r="B191" s="21">
        <v>190</v>
      </c>
      <c r="C191" s="23" t="s">
        <v>1182</v>
      </c>
      <c r="D191" s="24" t="s">
        <v>1183</v>
      </c>
      <c r="E191" s="23" t="s">
        <v>1184</v>
      </c>
      <c r="F191" s="24" t="s">
        <v>1185</v>
      </c>
      <c r="G191" s="23">
        <v>15</v>
      </c>
      <c r="H191" s="24" t="s">
        <v>49</v>
      </c>
      <c r="I191" s="23" t="s">
        <v>1186</v>
      </c>
      <c r="J191" s="24">
        <v>191</v>
      </c>
      <c r="K191" s="23" t="s">
        <v>1187</v>
      </c>
      <c r="L191" s="25" t="s">
        <v>1188</v>
      </c>
      <c r="M191" s="24"/>
      <c r="N191" s="23" t="s">
        <v>1189</v>
      </c>
      <c r="O191" s="24">
        <v>550</v>
      </c>
      <c r="P191" s="23" t="s">
        <v>53</v>
      </c>
      <c r="Q191" s="25" t="s">
        <v>53</v>
      </c>
      <c r="R191" s="33"/>
      <c r="S191" s="23" t="s">
        <v>1190</v>
      </c>
      <c r="T191" s="35" t="s">
        <v>55</v>
      </c>
    </row>
    <row r="192" spans="1:20" ht="44.25" customHeight="1" x14ac:dyDescent="0.25">
      <c r="A192" s="22" t="s">
        <v>1102</v>
      </c>
      <c r="B192" s="24">
        <v>191</v>
      </c>
      <c r="C192" s="23" t="s">
        <v>1182</v>
      </c>
      <c r="D192" s="24" t="s">
        <v>1191</v>
      </c>
      <c r="E192" s="23" t="s">
        <v>1192</v>
      </c>
      <c r="F192" s="24" t="str">
        <f>F181</f>
        <v>ИЖС</v>
      </c>
      <c r="G192" s="23">
        <v>5</v>
      </c>
      <c r="H192" s="24" t="s">
        <v>95</v>
      </c>
      <c r="I192" s="22" t="s">
        <v>1193</v>
      </c>
      <c r="J192" s="24">
        <v>192</v>
      </c>
      <c r="K192" s="23" t="s">
        <v>1194</v>
      </c>
      <c r="L192" s="25" t="s">
        <v>747</v>
      </c>
      <c r="M192" s="24"/>
      <c r="N192" s="23" t="s">
        <v>1195</v>
      </c>
      <c r="O192" s="24">
        <v>170.57</v>
      </c>
      <c r="P192" s="23" t="s">
        <v>53</v>
      </c>
      <c r="Q192" s="25" t="s">
        <v>53</v>
      </c>
      <c r="R192" s="33"/>
      <c r="S192" s="23" t="s">
        <v>1196</v>
      </c>
      <c r="T192" s="35" t="s">
        <v>55</v>
      </c>
    </row>
    <row r="193" spans="1:20" ht="44.25" customHeight="1" x14ac:dyDescent="0.25">
      <c r="A193" s="22" t="s">
        <v>1102</v>
      </c>
      <c r="B193" s="54">
        <v>192</v>
      </c>
      <c r="C193" s="23" t="s">
        <v>1197</v>
      </c>
      <c r="D193" s="24" t="s">
        <v>1198</v>
      </c>
      <c r="E193" s="23" t="s">
        <v>1199</v>
      </c>
      <c r="F193" s="92" t="s">
        <v>127</v>
      </c>
      <c r="G193" s="23">
        <v>5</v>
      </c>
      <c r="H193" s="24" t="s">
        <v>95</v>
      </c>
      <c r="I193" s="22" t="s">
        <v>1200</v>
      </c>
      <c r="J193" s="24">
        <v>193</v>
      </c>
      <c r="K193" s="23" t="s">
        <v>1201</v>
      </c>
      <c r="L193" s="25" t="s">
        <v>1201</v>
      </c>
      <c r="M193" s="24"/>
      <c r="N193" s="23" t="s">
        <v>1202</v>
      </c>
      <c r="O193" s="24">
        <v>550</v>
      </c>
      <c r="P193" s="23" t="s">
        <v>53</v>
      </c>
      <c r="Q193" s="25" t="s">
        <v>53</v>
      </c>
      <c r="R193" s="33"/>
      <c r="S193" s="23" t="s">
        <v>1203</v>
      </c>
      <c r="T193" s="35" t="s">
        <v>55</v>
      </c>
    </row>
    <row r="194" spans="1:20" ht="37.5" x14ac:dyDescent="0.25">
      <c r="A194" s="22" t="s">
        <v>1102</v>
      </c>
      <c r="B194" s="21">
        <v>193</v>
      </c>
      <c r="C194" s="23" t="s">
        <v>1101</v>
      </c>
      <c r="D194" s="24" t="s">
        <v>1204</v>
      </c>
      <c r="E194" s="23" t="s">
        <v>1205</v>
      </c>
      <c r="F194" s="92" t="s">
        <v>127</v>
      </c>
      <c r="G194" s="23">
        <v>15</v>
      </c>
      <c r="H194" s="24" t="s">
        <v>49</v>
      </c>
      <c r="I194" s="23" t="s">
        <v>1206</v>
      </c>
      <c r="J194" s="24">
        <v>194</v>
      </c>
      <c r="K194" s="23" t="s">
        <v>1207</v>
      </c>
      <c r="L194" s="25" t="s">
        <v>1208</v>
      </c>
      <c r="M194" s="24"/>
      <c r="N194" s="23" t="s">
        <v>1209</v>
      </c>
      <c r="O194" s="24">
        <v>550</v>
      </c>
      <c r="P194" s="23" t="s">
        <v>53</v>
      </c>
      <c r="Q194" s="25" t="s">
        <v>53</v>
      </c>
      <c r="R194" s="33"/>
      <c r="S194" s="23" t="s">
        <v>1210</v>
      </c>
      <c r="T194" s="35" t="s">
        <v>55</v>
      </c>
    </row>
    <row r="195" spans="1:20" ht="37.5" x14ac:dyDescent="0.25">
      <c r="A195" s="22" t="s">
        <v>1102</v>
      </c>
      <c r="B195" s="21">
        <v>194</v>
      </c>
      <c r="C195" s="23" t="s">
        <v>1211</v>
      </c>
      <c r="D195" s="24" t="s">
        <v>1212</v>
      </c>
      <c r="E195" s="23" t="s">
        <v>1213</v>
      </c>
      <c r="F195" s="24" t="s">
        <v>1214</v>
      </c>
      <c r="G195" s="23">
        <v>300</v>
      </c>
      <c r="H195" s="24" t="s">
        <v>1215</v>
      </c>
      <c r="I195" s="23" t="s">
        <v>1216</v>
      </c>
      <c r="J195" s="24">
        <v>195</v>
      </c>
      <c r="K195" s="23" t="s">
        <v>1217</v>
      </c>
      <c r="L195" s="25"/>
      <c r="M195" s="24"/>
      <c r="N195" s="23"/>
      <c r="O195" s="24"/>
      <c r="P195" s="23" t="s">
        <v>53</v>
      </c>
      <c r="Q195" s="25" t="s">
        <v>53</v>
      </c>
      <c r="R195" s="33"/>
      <c r="S195" s="23"/>
      <c r="T195" s="23" t="s">
        <v>451</v>
      </c>
    </row>
    <row r="196" spans="1:20" ht="41.25" customHeight="1" x14ac:dyDescent="0.25">
      <c r="A196" s="22" t="s">
        <v>1102</v>
      </c>
      <c r="B196" s="21">
        <v>195</v>
      </c>
      <c r="C196" s="23" t="s">
        <v>1211</v>
      </c>
      <c r="D196" s="24" t="s">
        <v>1218</v>
      </c>
      <c r="E196" s="23" t="s">
        <v>1219</v>
      </c>
      <c r="F196" s="24" t="s">
        <v>1220</v>
      </c>
      <c r="G196" s="23">
        <v>100</v>
      </c>
      <c r="H196" s="24" t="s">
        <v>1221</v>
      </c>
      <c r="I196" s="23" t="s">
        <v>1222</v>
      </c>
      <c r="J196" s="24">
        <v>196</v>
      </c>
      <c r="K196" s="23" t="s">
        <v>1217</v>
      </c>
      <c r="L196" s="25"/>
      <c r="M196" s="24"/>
      <c r="N196" s="23"/>
      <c r="O196" s="24"/>
      <c r="P196" s="23" t="s">
        <v>53</v>
      </c>
      <c r="Q196" s="25" t="s">
        <v>53</v>
      </c>
      <c r="R196" s="33"/>
      <c r="S196" s="23"/>
      <c r="T196" s="23" t="s">
        <v>451</v>
      </c>
    </row>
    <row r="197" spans="1:20" ht="48" customHeight="1" x14ac:dyDescent="0.25">
      <c r="A197" s="22" t="s">
        <v>1102</v>
      </c>
      <c r="B197" s="24">
        <v>196</v>
      </c>
      <c r="C197" s="23" t="s">
        <v>747</v>
      </c>
      <c r="D197" s="24" t="s">
        <v>1223</v>
      </c>
      <c r="E197" s="23" t="s">
        <v>1224</v>
      </c>
      <c r="F197" s="24" t="s">
        <v>48</v>
      </c>
      <c r="G197" s="23">
        <v>5</v>
      </c>
      <c r="H197" s="24" t="s">
        <v>95</v>
      </c>
      <c r="I197" s="22" t="s">
        <v>1225</v>
      </c>
      <c r="J197" s="24">
        <v>197</v>
      </c>
      <c r="K197" s="23" t="s">
        <v>1226</v>
      </c>
      <c r="L197" s="25" t="s">
        <v>1227</v>
      </c>
      <c r="M197" s="24"/>
      <c r="N197" s="23" t="s">
        <v>1228</v>
      </c>
      <c r="O197" s="24">
        <v>550</v>
      </c>
      <c r="P197" s="23" t="s">
        <v>53</v>
      </c>
      <c r="Q197" s="25" t="s">
        <v>53</v>
      </c>
      <c r="R197" s="33"/>
      <c r="S197" s="23" t="s">
        <v>1229</v>
      </c>
      <c r="T197" s="35" t="s">
        <v>55</v>
      </c>
    </row>
    <row r="198" spans="1:20" ht="38.25" customHeight="1" x14ac:dyDescent="0.25">
      <c r="A198" s="22" t="s">
        <v>1102</v>
      </c>
      <c r="B198" s="54">
        <v>197</v>
      </c>
      <c r="C198" s="23" t="s">
        <v>1120</v>
      </c>
      <c r="D198" s="24" t="s">
        <v>1230</v>
      </c>
      <c r="E198" s="23" t="s">
        <v>1231</v>
      </c>
      <c r="F198" s="24" t="s">
        <v>1232</v>
      </c>
      <c r="G198" s="23">
        <v>5</v>
      </c>
      <c r="H198" s="24" t="s">
        <v>1233</v>
      </c>
      <c r="I198" s="23" t="s">
        <v>1234</v>
      </c>
      <c r="J198" s="24">
        <v>198</v>
      </c>
      <c r="K198" s="23" t="s">
        <v>1235</v>
      </c>
      <c r="L198" s="25" t="s">
        <v>1236</v>
      </c>
      <c r="M198" s="24"/>
      <c r="N198" s="23" t="s">
        <v>1237</v>
      </c>
      <c r="O198" s="24">
        <v>1000</v>
      </c>
      <c r="P198" s="23" t="s">
        <v>53</v>
      </c>
      <c r="Q198" s="25" t="s">
        <v>53</v>
      </c>
      <c r="R198" s="33"/>
      <c r="S198" s="23" t="s">
        <v>1238</v>
      </c>
      <c r="T198" s="35" t="s">
        <v>55</v>
      </c>
    </row>
    <row r="199" spans="1:20" ht="45.75" customHeight="1" x14ac:dyDescent="0.25">
      <c r="A199" s="22" t="s">
        <v>1102</v>
      </c>
      <c r="B199" s="21">
        <v>198</v>
      </c>
      <c r="C199" s="23" t="s">
        <v>1120</v>
      </c>
      <c r="D199" s="24" t="s">
        <v>1239</v>
      </c>
      <c r="E199" s="23" t="s">
        <v>1231</v>
      </c>
      <c r="F199" s="24" t="s">
        <v>1232</v>
      </c>
      <c r="G199" s="23">
        <v>5</v>
      </c>
      <c r="H199" s="24" t="s">
        <v>1233</v>
      </c>
      <c r="I199" s="23" t="s">
        <v>1240</v>
      </c>
      <c r="J199" s="24">
        <v>199</v>
      </c>
      <c r="K199" s="23" t="s">
        <v>1235</v>
      </c>
      <c r="L199" s="25" t="s">
        <v>1236</v>
      </c>
      <c r="M199" s="24"/>
      <c r="N199" s="23" t="s">
        <v>1241</v>
      </c>
      <c r="O199" s="24">
        <v>1000</v>
      </c>
      <c r="P199" s="23" t="s">
        <v>53</v>
      </c>
      <c r="Q199" s="25" t="s">
        <v>53</v>
      </c>
      <c r="R199" s="33"/>
      <c r="S199" s="23" t="s">
        <v>1242</v>
      </c>
      <c r="T199" s="35" t="s">
        <v>55</v>
      </c>
    </row>
    <row r="200" spans="1:20" ht="39.75" customHeight="1" x14ac:dyDescent="0.25">
      <c r="A200" s="22" t="s">
        <v>1102</v>
      </c>
      <c r="B200" s="21">
        <v>199</v>
      </c>
      <c r="C200" s="23" t="s">
        <v>1120</v>
      </c>
      <c r="D200" s="24" t="s">
        <v>1239</v>
      </c>
      <c r="E200" s="23" t="s">
        <v>1243</v>
      </c>
      <c r="F200" s="24" t="s">
        <v>1232</v>
      </c>
      <c r="G200" s="23">
        <v>10</v>
      </c>
      <c r="H200" s="24" t="s">
        <v>1099</v>
      </c>
      <c r="I200" s="23" t="s">
        <v>1244</v>
      </c>
      <c r="J200" s="24">
        <v>200</v>
      </c>
      <c r="K200" s="23" t="s">
        <v>1235</v>
      </c>
      <c r="L200" s="25" t="s">
        <v>1236</v>
      </c>
      <c r="M200" s="24"/>
      <c r="N200" s="23" t="s">
        <v>1245</v>
      </c>
      <c r="O200" s="24">
        <v>1000</v>
      </c>
      <c r="P200" s="23" t="s">
        <v>53</v>
      </c>
      <c r="Q200" s="25" t="s">
        <v>53</v>
      </c>
      <c r="R200" s="33"/>
      <c r="S200" s="23" t="s">
        <v>1246</v>
      </c>
      <c r="T200" s="35" t="s">
        <v>55</v>
      </c>
    </row>
    <row r="201" spans="1:20" ht="37.5" x14ac:dyDescent="0.25">
      <c r="A201" s="22" t="s">
        <v>1102</v>
      </c>
      <c r="B201" s="21">
        <v>200</v>
      </c>
      <c r="C201" s="23" t="s">
        <v>1217</v>
      </c>
      <c r="D201" s="24" t="s">
        <v>1247</v>
      </c>
      <c r="E201" s="23" t="s">
        <v>1248</v>
      </c>
      <c r="F201" s="24" t="s">
        <v>48</v>
      </c>
      <c r="G201" s="23">
        <v>5</v>
      </c>
      <c r="H201" s="24" t="s">
        <v>95</v>
      </c>
      <c r="I201" s="23" t="s">
        <v>1083</v>
      </c>
      <c r="J201" s="24">
        <v>201</v>
      </c>
      <c r="K201" s="23" t="s">
        <v>1160</v>
      </c>
      <c r="L201" s="25" t="s">
        <v>1187</v>
      </c>
      <c r="M201" s="24"/>
      <c r="N201" s="23" t="s">
        <v>1249</v>
      </c>
      <c r="O201" s="24">
        <v>550</v>
      </c>
      <c r="P201" s="23" t="s">
        <v>53</v>
      </c>
      <c r="Q201" s="25" t="s">
        <v>53</v>
      </c>
      <c r="R201" s="33"/>
      <c r="S201" s="23" t="s">
        <v>1250</v>
      </c>
      <c r="T201" s="35" t="s">
        <v>55</v>
      </c>
    </row>
    <row r="202" spans="1:20" ht="37.5" x14ac:dyDescent="0.25">
      <c r="A202" s="22" t="s">
        <v>1102</v>
      </c>
      <c r="B202" s="24">
        <v>201</v>
      </c>
      <c r="C202" s="23" t="s">
        <v>1217</v>
      </c>
      <c r="D202" s="24" t="s">
        <v>1247</v>
      </c>
      <c r="E202" s="23" t="s">
        <v>1251</v>
      </c>
      <c r="F202" s="24" t="s">
        <v>48</v>
      </c>
      <c r="G202" s="23">
        <v>5</v>
      </c>
      <c r="H202" s="24" t="s">
        <v>95</v>
      </c>
      <c r="I202" s="23" t="s">
        <v>1083</v>
      </c>
      <c r="J202" s="24">
        <v>202</v>
      </c>
      <c r="K202" s="23" t="s">
        <v>1160</v>
      </c>
      <c r="L202" s="25" t="s">
        <v>1187</v>
      </c>
      <c r="M202" s="24"/>
      <c r="N202" s="23" t="s">
        <v>1252</v>
      </c>
      <c r="O202" s="24">
        <v>170.57</v>
      </c>
      <c r="P202" s="23" t="s">
        <v>53</v>
      </c>
      <c r="Q202" s="25" t="s">
        <v>53</v>
      </c>
      <c r="R202" s="33"/>
      <c r="S202" s="23" t="s">
        <v>1253</v>
      </c>
      <c r="T202" s="35" t="s">
        <v>55</v>
      </c>
    </row>
    <row r="203" spans="1:20" ht="38.25" thickBot="1" x14ac:dyDescent="0.3">
      <c r="A203" s="42" t="s">
        <v>1102</v>
      </c>
      <c r="B203" s="45">
        <v>202</v>
      </c>
      <c r="C203" s="42" t="s">
        <v>1217</v>
      </c>
      <c r="D203" s="45" t="s">
        <v>915</v>
      </c>
      <c r="E203" s="42" t="s">
        <v>1254</v>
      </c>
      <c r="F203" s="45" t="s">
        <v>127</v>
      </c>
      <c r="G203" s="42">
        <v>15</v>
      </c>
      <c r="H203" s="45" t="s">
        <v>49</v>
      </c>
      <c r="I203" s="44" t="s">
        <v>1083</v>
      </c>
      <c r="J203" s="45">
        <v>203</v>
      </c>
      <c r="K203" s="42" t="s">
        <v>1160</v>
      </c>
      <c r="L203" s="77" t="s">
        <v>1187</v>
      </c>
      <c r="M203" s="45"/>
      <c r="N203" s="42" t="s">
        <v>1255</v>
      </c>
      <c r="O203" s="45">
        <v>511.71</v>
      </c>
      <c r="P203" s="42" t="s">
        <v>53</v>
      </c>
      <c r="Q203" s="46" t="s">
        <v>53</v>
      </c>
      <c r="R203" s="79"/>
      <c r="S203" s="44" t="s">
        <v>1256</v>
      </c>
      <c r="T203" s="91" t="s">
        <v>55</v>
      </c>
    </row>
    <row r="204" spans="1:20" ht="37.5" x14ac:dyDescent="0.25">
      <c r="A204" s="22" t="s">
        <v>1257</v>
      </c>
      <c r="B204" s="21">
        <v>203</v>
      </c>
      <c r="C204" s="22" t="s">
        <v>1258</v>
      </c>
      <c r="D204" s="21" t="s">
        <v>1259</v>
      </c>
      <c r="E204" s="22" t="s">
        <v>1260</v>
      </c>
      <c r="F204" s="17" t="s">
        <v>127</v>
      </c>
      <c r="G204" s="22">
        <v>5</v>
      </c>
      <c r="H204" s="21" t="s">
        <v>95</v>
      </c>
      <c r="I204" s="22" t="s">
        <v>1261</v>
      </c>
      <c r="J204" s="21">
        <v>204</v>
      </c>
      <c r="K204" s="22" t="s">
        <v>1262</v>
      </c>
      <c r="L204" s="41" t="s">
        <v>1226</v>
      </c>
      <c r="M204" s="21"/>
      <c r="N204" s="22" t="s">
        <v>1263</v>
      </c>
      <c r="O204" s="21">
        <v>550</v>
      </c>
      <c r="P204" s="23" t="s">
        <v>53</v>
      </c>
      <c r="Q204" s="25" t="s">
        <v>53</v>
      </c>
      <c r="R204" s="53"/>
      <c r="S204" s="16" t="s">
        <v>1264</v>
      </c>
      <c r="T204" s="35" t="s">
        <v>55</v>
      </c>
    </row>
    <row r="205" spans="1:20" ht="37.5" x14ac:dyDescent="0.25">
      <c r="A205" s="22" t="s">
        <v>1257</v>
      </c>
      <c r="B205" s="21">
        <v>204</v>
      </c>
      <c r="C205" s="22" t="s">
        <v>1226</v>
      </c>
      <c r="D205" s="24" t="s">
        <v>1265</v>
      </c>
      <c r="E205" s="23" t="s">
        <v>1266</v>
      </c>
      <c r="F205" s="24" t="s">
        <v>48</v>
      </c>
      <c r="G205" s="23">
        <v>15</v>
      </c>
      <c r="H205" s="24" t="s">
        <v>49</v>
      </c>
      <c r="I205" s="22" t="s">
        <v>1267</v>
      </c>
      <c r="J205" s="24">
        <v>205</v>
      </c>
      <c r="K205" s="23" t="s">
        <v>1226</v>
      </c>
      <c r="L205" s="25" t="s">
        <v>1227</v>
      </c>
      <c r="M205" s="24"/>
      <c r="N205" s="23" t="s">
        <v>1268</v>
      </c>
      <c r="O205" s="21">
        <v>550</v>
      </c>
      <c r="P205" s="23" t="s">
        <v>53</v>
      </c>
      <c r="Q205" s="25" t="s">
        <v>53</v>
      </c>
      <c r="R205" s="33"/>
      <c r="S205" s="23" t="s">
        <v>1269</v>
      </c>
      <c r="T205" s="35" t="s">
        <v>55</v>
      </c>
    </row>
    <row r="206" spans="1:20" ht="37.5" x14ac:dyDescent="0.25">
      <c r="A206" s="22" t="s">
        <v>1257</v>
      </c>
      <c r="B206" s="21">
        <v>205</v>
      </c>
      <c r="C206" s="22" t="s">
        <v>1226</v>
      </c>
      <c r="D206" s="24" t="s">
        <v>1270</v>
      </c>
      <c r="E206" s="23" t="s">
        <v>1271</v>
      </c>
      <c r="F206" s="21" t="s">
        <v>127</v>
      </c>
      <c r="G206" s="23">
        <v>15</v>
      </c>
      <c r="H206" s="24" t="s">
        <v>49</v>
      </c>
      <c r="I206" s="23" t="s">
        <v>1272</v>
      </c>
      <c r="J206" s="24">
        <v>206</v>
      </c>
      <c r="K206" s="23" t="s">
        <v>1226</v>
      </c>
      <c r="L206" s="25" t="s">
        <v>1227</v>
      </c>
      <c r="M206" s="24"/>
      <c r="N206" s="23" t="s">
        <v>1273</v>
      </c>
      <c r="O206" s="21">
        <v>550</v>
      </c>
      <c r="P206" s="23" t="s">
        <v>53</v>
      </c>
      <c r="Q206" s="25" t="s">
        <v>53</v>
      </c>
      <c r="R206" s="33"/>
      <c r="S206" s="23" t="s">
        <v>1274</v>
      </c>
      <c r="T206" s="35" t="s">
        <v>55</v>
      </c>
    </row>
    <row r="207" spans="1:20" ht="45" customHeight="1" x14ac:dyDescent="0.25">
      <c r="A207" s="22" t="s">
        <v>1257</v>
      </c>
      <c r="B207" s="24">
        <v>206</v>
      </c>
      <c r="C207" s="22" t="s">
        <v>1258</v>
      </c>
      <c r="D207" s="24" t="s">
        <v>1275</v>
      </c>
      <c r="E207" s="23" t="s">
        <v>1276</v>
      </c>
      <c r="F207" s="21" t="s">
        <v>127</v>
      </c>
      <c r="G207" s="23">
        <v>15</v>
      </c>
      <c r="H207" s="24" t="s">
        <v>49</v>
      </c>
      <c r="I207" s="22" t="s">
        <v>1277</v>
      </c>
      <c r="J207" s="24">
        <v>207</v>
      </c>
      <c r="K207" s="23" t="s">
        <v>1278</v>
      </c>
      <c r="L207" s="25" t="s">
        <v>1279</v>
      </c>
      <c r="M207" s="24"/>
      <c r="N207" s="23" t="s">
        <v>1280</v>
      </c>
      <c r="O207" s="21">
        <v>550</v>
      </c>
      <c r="P207" s="23" t="s">
        <v>53</v>
      </c>
      <c r="Q207" s="25" t="s">
        <v>53</v>
      </c>
      <c r="R207" s="33"/>
      <c r="S207" s="23" t="s">
        <v>1281</v>
      </c>
      <c r="T207" s="35" t="s">
        <v>55</v>
      </c>
    </row>
    <row r="208" spans="1:20" ht="45" customHeight="1" x14ac:dyDescent="0.25">
      <c r="A208" s="23" t="s">
        <v>1257</v>
      </c>
      <c r="B208" s="37">
        <v>207</v>
      </c>
      <c r="C208" s="23" t="s">
        <v>1258</v>
      </c>
      <c r="D208" s="24" t="s">
        <v>1282</v>
      </c>
      <c r="E208" s="23" t="s">
        <v>1283</v>
      </c>
      <c r="F208" s="24" t="s">
        <v>127</v>
      </c>
      <c r="G208" s="23">
        <v>15</v>
      </c>
      <c r="H208" s="24" t="s">
        <v>49</v>
      </c>
      <c r="I208" s="23" t="s">
        <v>857</v>
      </c>
      <c r="J208" s="24">
        <v>208</v>
      </c>
      <c r="K208" s="23" t="s">
        <v>1278</v>
      </c>
      <c r="L208" s="25" t="s">
        <v>1279</v>
      </c>
      <c r="M208" s="24"/>
      <c r="N208" s="23" t="s">
        <v>1284</v>
      </c>
      <c r="O208" s="24">
        <v>550</v>
      </c>
      <c r="P208" s="23" t="s">
        <v>53</v>
      </c>
      <c r="Q208" s="25" t="s">
        <v>53</v>
      </c>
      <c r="R208" s="33"/>
      <c r="S208" s="23"/>
      <c r="T208" s="23"/>
    </row>
    <row r="209" spans="1:20" ht="44.25" customHeight="1" x14ac:dyDescent="0.25">
      <c r="A209" s="22" t="s">
        <v>1257</v>
      </c>
      <c r="B209" s="21">
        <v>208</v>
      </c>
      <c r="C209" s="22" t="s">
        <v>1258</v>
      </c>
      <c r="D209" s="24" t="s">
        <v>1285</v>
      </c>
      <c r="E209" s="23" t="s">
        <v>1286</v>
      </c>
      <c r="F209" s="21" t="s">
        <v>127</v>
      </c>
      <c r="G209" s="23">
        <v>15</v>
      </c>
      <c r="H209" s="24" t="s">
        <v>49</v>
      </c>
      <c r="I209" s="22" t="s">
        <v>1287</v>
      </c>
      <c r="J209" s="24">
        <v>209</v>
      </c>
      <c r="K209" s="23" t="s">
        <v>1279</v>
      </c>
      <c r="L209" s="25" t="s">
        <v>1288</v>
      </c>
      <c r="M209" s="24"/>
      <c r="N209" s="23" t="s">
        <v>1289</v>
      </c>
      <c r="O209" s="21">
        <v>550</v>
      </c>
      <c r="P209" s="23" t="s">
        <v>67</v>
      </c>
      <c r="Q209" s="97"/>
      <c r="R209" s="98"/>
      <c r="S209" s="23"/>
      <c r="T209" s="23"/>
    </row>
    <row r="210" spans="1:20" ht="42.75" customHeight="1" x14ac:dyDescent="0.25">
      <c r="A210" s="22" t="s">
        <v>1257</v>
      </c>
      <c r="B210" s="21">
        <v>209</v>
      </c>
      <c r="C210" s="22" t="s">
        <v>1258</v>
      </c>
      <c r="D210" s="24" t="s">
        <v>1290</v>
      </c>
      <c r="E210" s="23" t="s">
        <v>1291</v>
      </c>
      <c r="F210" s="21" t="s">
        <v>127</v>
      </c>
      <c r="G210" s="23">
        <v>15</v>
      </c>
      <c r="H210" s="24" t="s">
        <v>49</v>
      </c>
      <c r="I210" s="22" t="s">
        <v>1287</v>
      </c>
      <c r="J210" s="24">
        <v>210</v>
      </c>
      <c r="K210" s="23" t="s">
        <v>1279</v>
      </c>
      <c r="L210" s="25" t="s">
        <v>1288</v>
      </c>
      <c r="M210" s="24"/>
      <c r="N210" s="23" t="s">
        <v>1292</v>
      </c>
      <c r="O210" s="21">
        <v>550</v>
      </c>
      <c r="P210" s="23" t="s">
        <v>67</v>
      </c>
      <c r="Q210" s="99"/>
      <c r="R210" s="100"/>
      <c r="S210" s="23"/>
      <c r="T210" s="23"/>
    </row>
    <row r="211" spans="1:20" ht="56.25" customHeight="1" x14ac:dyDescent="0.25">
      <c r="A211" s="22" t="s">
        <v>1257</v>
      </c>
      <c r="B211" s="21">
        <v>210</v>
      </c>
      <c r="C211" s="22" t="s">
        <v>1262</v>
      </c>
      <c r="D211" s="24" t="s">
        <v>1293</v>
      </c>
      <c r="E211" s="23" t="s">
        <v>1294</v>
      </c>
      <c r="F211" s="24" t="s">
        <v>48</v>
      </c>
      <c r="G211" s="23">
        <v>15</v>
      </c>
      <c r="H211" s="24" t="s">
        <v>49</v>
      </c>
      <c r="I211" s="23" t="s">
        <v>64</v>
      </c>
      <c r="J211" s="24">
        <v>211</v>
      </c>
      <c r="K211" s="23" t="s">
        <v>1295</v>
      </c>
      <c r="L211" s="25" t="s">
        <v>740</v>
      </c>
      <c r="M211" s="24"/>
      <c r="N211" s="23" t="s">
        <v>1296</v>
      </c>
      <c r="O211" s="21">
        <v>550</v>
      </c>
      <c r="P211" s="101" t="s">
        <v>1297</v>
      </c>
      <c r="Q211" s="102"/>
      <c r="R211" s="103"/>
      <c r="S211" s="23" t="s">
        <v>1298</v>
      </c>
      <c r="T211" s="35" t="s">
        <v>55</v>
      </c>
    </row>
    <row r="212" spans="1:20" ht="37.5" x14ac:dyDescent="0.25">
      <c r="A212" s="22" t="s">
        <v>1257</v>
      </c>
      <c r="B212" s="24">
        <v>211</v>
      </c>
      <c r="C212" s="23" t="s">
        <v>1226</v>
      </c>
      <c r="D212" s="24" t="s">
        <v>1299</v>
      </c>
      <c r="E212" s="23" t="s">
        <v>1300</v>
      </c>
      <c r="F212" s="24" t="s">
        <v>1301</v>
      </c>
      <c r="G212" s="23">
        <v>4</v>
      </c>
      <c r="H212" s="24" t="s">
        <v>1302</v>
      </c>
      <c r="I212" s="23" t="s">
        <v>1303</v>
      </c>
      <c r="J212" s="24">
        <v>212</v>
      </c>
      <c r="K212" s="23" t="s">
        <v>1278</v>
      </c>
      <c r="L212" s="25" t="s">
        <v>1304</v>
      </c>
      <c r="M212" s="24"/>
      <c r="N212" s="23" t="s">
        <v>1305</v>
      </c>
      <c r="O212" s="24">
        <v>1000</v>
      </c>
      <c r="P212" s="23" t="s">
        <v>53</v>
      </c>
      <c r="Q212" s="41" t="s">
        <v>53</v>
      </c>
      <c r="R212" s="53"/>
      <c r="S212" s="23" t="s">
        <v>1306</v>
      </c>
      <c r="T212" s="35" t="s">
        <v>55</v>
      </c>
    </row>
    <row r="213" spans="1:20" ht="55.5" customHeight="1" x14ac:dyDescent="0.25">
      <c r="A213" s="22" t="s">
        <v>1257</v>
      </c>
      <c r="B213" s="54">
        <v>212</v>
      </c>
      <c r="C213" s="23" t="s">
        <v>1226</v>
      </c>
      <c r="D213" s="24" t="s">
        <v>1307</v>
      </c>
      <c r="E213" s="23" t="s">
        <v>1308</v>
      </c>
      <c r="F213" s="24" t="s">
        <v>1301</v>
      </c>
      <c r="G213" s="23">
        <v>15</v>
      </c>
      <c r="H213" s="24" t="s">
        <v>49</v>
      </c>
      <c r="I213" s="23" t="s">
        <v>1309</v>
      </c>
      <c r="J213" s="24">
        <v>213</v>
      </c>
      <c r="K213" s="23" t="s">
        <v>1310</v>
      </c>
      <c r="L213" s="25"/>
      <c r="M213" s="24"/>
      <c r="N213" s="23" t="s">
        <v>1311</v>
      </c>
      <c r="O213" s="24"/>
      <c r="P213" s="23"/>
      <c r="Q213" s="25"/>
      <c r="R213" s="33"/>
      <c r="S213" s="23"/>
      <c r="T213" s="23" t="s">
        <v>1312</v>
      </c>
    </row>
    <row r="214" spans="1:20" ht="45" customHeight="1" x14ac:dyDescent="0.25">
      <c r="A214" s="22" t="s">
        <v>1257</v>
      </c>
      <c r="B214" s="21">
        <v>213</v>
      </c>
      <c r="C214" s="23" t="s">
        <v>1313</v>
      </c>
      <c r="D214" s="24" t="s">
        <v>1314</v>
      </c>
      <c r="E214" s="23" t="s">
        <v>1315</v>
      </c>
      <c r="F214" s="24" t="s">
        <v>48</v>
      </c>
      <c r="G214" s="23">
        <v>15</v>
      </c>
      <c r="H214" s="24" t="s">
        <v>49</v>
      </c>
      <c r="I214" s="22" t="s">
        <v>1316</v>
      </c>
      <c r="J214" s="24">
        <v>214</v>
      </c>
      <c r="K214" s="23" t="s">
        <v>1313</v>
      </c>
      <c r="L214" s="25" t="s">
        <v>1317</v>
      </c>
      <c r="M214" s="24"/>
      <c r="N214" s="23" t="s">
        <v>1318</v>
      </c>
      <c r="O214" s="21">
        <v>550</v>
      </c>
      <c r="P214" s="23" t="s">
        <v>53</v>
      </c>
      <c r="Q214" s="25" t="s">
        <v>53</v>
      </c>
      <c r="R214" s="33"/>
      <c r="S214" s="23" t="s">
        <v>1319</v>
      </c>
      <c r="T214" s="35" t="s">
        <v>55</v>
      </c>
    </row>
    <row r="215" spans="1:20" ht="37.5" x14ac:dyDescent="0.25">
      <c r="A215" s="22" t="s">
        <v>1257</v>
      </c>
      <c r="B215" s="21">
        <v>214</v>
      </c>
      <c r="C215" s="23" t="s">
        <v>1313</v>
      </c>
      <c r="D215" s="24" t="s">
        <v>1320</v>
      </c>
      <c r="E215" s="23" t="s">
        <v>1321</v>
      </c>
      <c r="F215" s="24" t="s">
        <v>1322</v>
      </c>
      <c r="G215" s="23">
        <v>100</v>
      </c>
      <c r="H215" s="24" t="s">
        <v>1221</v>
      </c>
      <c r="I215" s="22" t="s">
        <v>1323</v>
      </c>
      <c r="J215" s="24">
        <v>215</v>
      </c>
      <c r="K215" s="23" t="s">
        <v>1310</v>
      </c>
      <c r="L215" s="25" t="s">
        <v>1324</v>
      </c>
      <c r="M215" s="24"/>
      <c r="N215" s="23" t="s">
        <v>1325</v>
      </c>
      <c r="O215" s="24">
        <v>3411.38</v>
      </c>
      <c r="P215" s="23" t="s">
        <v>426</v>
      </c>
      <c r="Q215" s="25"/>
      <c r="R215" s="33"/>
      <c r="S215" s="23"/>
      <c r="T215" s="23"/>
    </row>
    <row r="216" spans="1:20" ht="44.25" customHeight="1" x14ac:dyDescent="0.25">
      <c r="A216" s="22" t="s">
        <v>1257</v>
      </c>
      <c r="B216" s="21">
        <v>215</v>
      </c>
      <c r="C216" s="23" t="s">
        <v>1326</v>
      </c>
      <c r="D216" s="24" t="s">
        <v>1327</v>
      </c>
      <c r="E216" s="23" t="s">
        <v>1328</v>
      </c>
      <c r="F216" s="24" t="s">
        <v>48</v>
      </c>
      <c r="G216" s="23">
        <v>15</v>
      </c>
      <c r="H216" s="24" t="s">
        <v>49</v>
      </c>
      <c r="I216" s="22" t="s">
        <v>1329</v>
      </c>
      <c r="J216" s="24">
        <v>216</v>
      </c>
      <c r="K216" s="23" t="s">
        <v>1326</v>
      </c>
      <c r="L216" s="25" t="s">
        <v>1295</v>
      </c>
      <c r="M216" s="24"/>
      <c r="N216" s="23" t="s">
        <v>1330</v>
      </c>
      <c r="O216" s="21">
        <v>550</v>
      </c>
      <c r="P216" s="23" t="s">
        <v>53</v>
      </c>
      <c r="Q216" s="25" t="s">
        <v>53</v>
      </c>
      <c r="R216" s="33"/>
      <c r="S216" s="23" t="s">
        <v>1331</v>
      </c>
      <c r="T216" s="35" t="s">
        <v>55</v>
      </c>
    </row>
    <row r="217" spans="1:20" ht="37.5" x14ac:dyDescent="0.25">
      <c r="A217" s="22" t="s">
        <v>1257</v>
      </c>
      <c r="B217" s="24">
        <v>216</v>
      </c>
      <c r="C217" s="23" t="s">
        <v>1332</v>
      </c>
      <c r="D217" s="24" t="s">
        <v>1333</v>
      </c>
      <c r="E217" s="23" t="s">
        <v>1334</v>
      </c>
      <c r="F217" s="24" t="str">
        <f>F212</f>
        <v>неж. помещение</v>
      </c>
      <c r="G217" s="23">
        <v>15</v>
      </c>
      <c r="H217" s="24" t="s">
        <v>49</v>
      </c>
      <c r="I217" s="23" t="s">
        <v>1335</v>
      </c>
      <c r="J217" s="21">
        <v>217</v>
      </c>
      <c r="K217" s="23" t="s">
        <v>795</v>
      </c>
      <c r="L217" s="25" t="s">
        <v>1336</v>
      </c>
      <c r="M217" s="21"/>
      <c r="N217" s="22" t="s">
        <v>1337</v>
      </c>
      <c r="O217" s="24">
        <v>550</v>
      </c>
      <c r="P217" s="23" t="s">
        <v>53</v>
      </c>
      <c r="Q217" s="25" t="s">
        <v>53</v>
      </c>
      <c r="R217" s="33"/>
      <c r="S217" s="23" t="s">
        <v>1338</v>
      </c>
      <c r="T217" s="35" t="s">
        <v>55</v>
      </c>
    </row>
    <row r="218" spans="1:20" ht="44.25" customHeight="1" x14ac:dyDescent="0.25">
      <c r="A218" s="22" t="s">
        <v>1257</v>
      </c>
      <c r="B218" s="54">
        <v>217</v>
      </c>
      <c r="C218" s="23" t="s">
        <v>1339</v>
      </c>
      <c r="D218" s="24" t="s">
        <v>1340</v>
      </c>
      <c r="E218" s="23" t="s">
        <v>1341</v>
      </c>
      <c r="F218" s="24" t="str">
        <f>F213</f>
        <v>неж. помещение</v>
      </c>
      <c r="G218" s="23">
        <v>15</v>
      </c>
      <c r="H218" s="24" t="s">
        <v>49</v>
      </c>
      <c r="I218" s="22" t="s">
        <v>1342</v>
      </c>
      <c r="J218" s="21">
        <v>218</v>
      </c>
      <c r="K218" s="23" t="s">
        <v>1343</v>
      </c>
      <c r="L218" s="25" t="s">
        <v>1343</v>
      </c>
      <c r="M218" s="21"/>
      <c r="N218" s="22" t="s">
        <v>1344</v>
      </c>
      <c r="O218" s="24">
        <v>550</v>
      </c>
      <c r="P218" s="23" t="s">
        <v>53</v>
      </c>
      <c r="Q218" s="25" t="s">
        <v>53</v>
      </c>
      <c r="R218" s="33"/>
      <c r="S218" s="23" t="s">
        <v>1345</v>
      </c>
      <c r="T218" s="35" t="s">
        <v>55</v>
      </c>
    </row>
    <row r="219" spans="1:20" ht="37.5" x14ac:dyDescent="0.25">
      <c r="A219" s="22" t="s">
        <v>1257</v>
      </c>
      <c r="B219" s="21">
        <v>218</v>
      </c>
      <c r="C219" s="23" t="s">
        <v>1339</v>
      </c>
      <c r="D219" s="24" t="s">
        <v>1346</v>
      </c>
      <c r="E219" s="23" t="s">
        <v>1347</v>
      </c>
      <c r="F219" s="24" t="str">
        <f>F216</f>
        <v>жилой дом</v>
      </c>
      <c r="G219" s="23">
        <v>15</v>
      </c>
      <c r="H219" s="24" t="s">
        <v>49</v>
      </c>
      <c r="I219" s="22" t="s">
        <v>1348</v>
      </c>
      <c r="J219" s="21">
        <v>219</v>
      </c>
      <c r="K219" s="23" t="s">
        <v>1343</v>
      </c>
      <c r="L219" s="25" t="s">
        <v>1349</v>
      </c>
      <c r="M219" s="21"/>
      <c r="N219" s="22" t="s">
        <v>1350</v>
      </c>
      <c r="O219" s="24">
        <v>550</v>
      </c>
      <c r="P219" s="23" t="s">
        <v>53</v>
      </c>
      <c r="Q219" s="25" t="s">
        <v>53</v>
      </c>
      <c r="R219" s="33"/>
      <c r="S219" s="23" t="s">
        <v>1351</v>
      </c>
      <c r="T219" s="35" t="s">
        <v>55</v>
      </c>
    </row>
    <row r="220" spans="1:20" ht="45" customHeight="1" x14ac:dyDescent="0.25">
      <c r="A220" s="22" t="s">
        <v>1257</v>
      </c>
      <c r="B220" s="21">
        <v>219</v>
      </c>
      <c r="C220" s="23" t="s">
        <v>1352</v>
      </c>
      <c r="D220" s="24" t="s">
        <v>1353</v>
      </c>
      <c r="E220" s="23" t="s">
        <v>1354</v>
      </c>
      <c r="F220" s="24" t="s">
        <v>48</v>
      </c>
      <c r="G220" s="23">
        <v>15</v>
      </c>
      <c r="H220" s="24" t="s">
        <v>49</v>
      </c>
      <c r="I220" s="22" t="s">
        <v>1355</v>
      </c>
      <c r="J220" s="21">
        <v>220</v>
      </c>
      <c r="K220" s="23" t="s">
        <v>1336</v>
      </c>
      <c r="L220" s="25" t="s">
        <v>1356</v>
      </c>
      <c r="M220" s="21"/>
      <c r="N220" s="22" t="s">
        <v>1357</v>
      </c>
      <c r="O220" s="24">
        <v>550</v>
      </c>
      <c r="P220" s="23" t="s">
        <v>67</v>
      </c>
      <c r="Q220" s="97"/>
      <c r="R220" s="98"/>
      <c r="S220" s="23"/>
      <c r="T220" s="23"/>
    </row>
    <row r="221" spans="1:20" ht="37.5" x14ac:dyDescent="0.25">
      <c r="A221" s="22" t="s">
        <v>1257</v>
      </c>
      <c r="B221" s="21">
        <v>220</v>
      </c>
      <c r="C221" s="23" t="s">
        <v>1352</v>
      </c>
      <c r="D221" s="24" t="s">
        <v>1358</v>
      </c>
      <c r="E221" s="23" t="s">
        <v>1359</v>
      </c>
      <c r="F221" s="24" t="s">
        <v>48</v>
      </c>
      <c r="G221" s="23">
        <v>15</v>
      </c>
      <c r="H221" s="24" t="s">
        <v>49</v>
      </c>
      <c r="I221" s="22" t="s">
        <v>1360</v>
      </c>
      <c r="J221" s="21">
        <v>221</v>
      </c>
      <c r="K221" s="23" t="s">
        <v>1361</v>
      </c>
      <c r="L221" s="25" t="s">
        <v>1362</v>
      </c>
      <c r="M221" s="21"/>
      <c r="N221" s="22" t="s">
        <v>1363</v>
      </c>
      <c r="O221" s="24">
        <v>550</v>
      </c>
      <c r="P221" s="23" t="s">
        <v>53</v>
      </c>
      <c r="Q221" s="25" t="s">
        <v>53</v>
      </c>
      <c r="R221" s="33"/>
      <c r="S221" s="23" t="s">
        <v>1364</v>
      </c>
      <c r="T221" s="35" t="s">
        <v>55</v>
      </c>
    </row>
    <row r="222" spans="1:20" ht="44.25" customHeight="1" x14ac:dyDescent="0.25">
      <c r="A222" s="22" t="s">
        <v>1257</v>
      </c>
      <c r="B222" s="24">
        <v>221</v>
      </c>
      <c r="C222" s="23" t="s">
        <v>1352</v>
      </c>
      <c r="D222" s="24" t="s">
        <v>1365</v>
      </c>
      <c r="E222" s="23" t="s">
        <v>1366</v>
      </c>
      <c r="F222" s="24" t="str">
        <f>F217</f>
        <v>неж. помещение</v>
      </c>
      <c r="G222" s="23">
        <v>35</v>
      </c>
      <c r="H222" s="24" t="s">
        <v>745</v>
      </c>
      <c r="I222" s="22" t="s">
        <v>1367</v>
      </c>
      <c r="J222" s="21">
        <v>222</v>
      </c>
      <c r="K222" s="23" t="s">
        <v>1368</v>
      </c>
      <c r="L222" s="25" t="s">
        <v>1369</v>
      </c>
      <c r="M222" s="21"/>
      <c r="N222" s="22" t="s">
        <v>1370</v>
      </c>
      <c r="O222" s="24">
        <v>716.39</v>
      </c>
      <c r="P222" s="23" t="s">
        <v>53</v>
      </c>
      <c r="Q222" s="25" t="s">
        <v>53</v>
      </c>
      <c r="R222" s="33"/>
      <c r="S222" s="23" t="s">
        <v>1371</v>
      </c>
      <c r="T222" s="35" t="s">
        <v>55</v>
      </c>
    </row>
    <row r="223" spans="1:20" ht="37.5" x14ac:dyDescent="0.25">
      <c r="A223" s="22" t="s">
        <v>1257</v>
      </c>
      <c r="B223" s="54">
        <v>222</v>
      </c>
      <c r="C223" s="23" t="s">
        <v>1343</v>
      </c>
      <c r="D223" s="24" t="s">
        <v>1372</v>
      </c>
      <c r="E223" s="23" t="s">
        <v>971</v>
      </c>
      <c r="F223" s="24" t="s">
        <v>1232</v>
      </c>
      <c r="G223" s="23">
        <v>15</v>
      </c>
      <c r="H223" s="24" t="s">
        <v>49</v>
      </c>
      <c r="I223" s="22" t="s">
        <v>1373</v>
      </c>
      <c r="J223" s="21">
        <v>223</v>
      </c>
      <c r="K223" s="23" t="s">
        <v>1361</v>
      </c>
      <c r="L223" s="25" t="s">
        <v>1362</v>
      </c>
      <c r="M223" s="21"/>
      <c r="N223" s="22" t="s">
        <v>1374</v>
      </c>
      <c r="O223" s="24">
        <v>550</v>
      </c>
      <c r="P223" s="23" t="s">
        <v>53</v>
      </c>
      <c r="Q223" s="25" t="s">
        <v>53</v>
      </c>
      <c r="R223" s="33"/>
      <c r="S223" s="23"/>
      <c r="T223" s="23"/>
    </row>
    <row r="224" spans="1:20" ht="37.5" x14ac:dyDescent="0.25">
      <c r="A224" s="22" t="s">
        <v>1257</v>
      </c>
      <c r="B224" s="21">
        <v>223</v>
      </c>
      <c r="C224" s="23" t="s">
        <v>1375</v>
      </c>
      <c r="D224" s="24" t="s">
        <v>1376</v>
      </c>
      <c r="E224" s="23" t="s">
        <v>1377</v>
      </c>
      <c r="F224" s="24" t="s">
        <v>1232</v>
      </c>
      <c r="G224" s="23">
        <v>5</v>
      </c>
      <c r="H224" s="24" t="s">
        <v>95</v>
      </c>
      <c r="I224" s="22" t="s">
        <v>1378</v>
      </c>
      <c r="J224" s="21">
        <v>224</v>
      </c>
      <c r="K224" s="23" t="s">
        <v>1379</v>
      </c>
      <c r="L224" s="25" t="s">
        <v>1380</v>
      </c>
      <c r="M224" s="21"/>
      <c r="N224" s="22" t="s">
        <v>1381</v>
      </c>
      <c r="O224" s="24">
        <v>550</v>
      </c>
      <c r="P224" s="23" t="s">
        <v>53</v>
      </c>
      <c r="Q224" s="25" t="s">
        <v>53</v>
      </c>
      <c r="R224" s="33"/>
      <c r="S224" s="23"/>
      <c r="T224" s="23"/>
    </row>
    <row r="225" spans="1:20" ht="37.5" x14ac:dyDescent="0.25">
      <c r="A225" s="22" t="s">
        <v>1257</v>
      </c>
      <c r="B225" s="21">
        <v>224</v>
      </c>
      <c r="C225" s="23" t="s">
        <v>1375</v>
      </c>
      <c r="D225" s="24" t="s">
        <v>1382</v>
      </c>
      <c r="E225" s="23" t="s">
        <v>1383</v>
      </c>
      <c r="F225" s="24" t="s">
        <v>48</v>
      </c>
      <c r="G225" s="23">
        <v>15</v>
      </c>
      <c r="H225" s="24" t="s">
        <v>49</v>
      </c>
      <c r="I225" s="22" t="s">
        <v>1384</v>
      </c>
      <c r="J225" s="21">
        <v>225</v>
      </c>
      <c r="K225" s="23" t="s">
        <v>1379</v>
      </c>
      <c r="L225" s="25" t="s">
        <v>1356</v>
      </c>
      <c r="M225" s="21"/>
      <c r="N225" s="22" t="s">
        <v>1385</v>
      </c>
      <c r="O225" s="24">
        <v>550</v>
      </c>
      <c r="P225" s="23" t="s">
        <v>426</v>
      </c>
      <c r="Q225" s="97"/>
      <c r="R225" s="98"/>
      <c r="S225" s="23"/>
      <c r="T225" s="23"/>
    </row>
    <row r="226" spans="1:20" ht="37.5" x14ac:dyDescent="0.25">
      <c r="A226" s="22" t="s">
        <v>1257</v>
      </c>
      <c r="B226" s="21">
        <v>225</v>
      </c>
      <c r="C226" s="23" t="s">
        <v>1386</v>
      </c>
      <c r="D226" s="24" t="s">
        <v>1387</v>
      </c>
      <c r="E226" s="23" t="s">
        <v>1388</v>
      </c>
      <c r="F226" s="24" t="s">
        <v>1389</v>
      </c>
      <c r="G226" s="23">
        <v>10</v>
      </c>
      <c r="H226" s="24" t="s">
        <v>1099</v>
      </c>
      <c r="I226" s="23" t="s">
        <v>1390</v>
      </c>
      <c r="J226" s="21">
        <v>226</v>
      </c>
      <c r="K226" s="23" t="s">
        <v>795</v>
      </c>
      <c r="L226" s="25" t="s">
        <v>1361</v>
      </c>
      <c r="M226" s="24"/>
      <c r="N226" s="23" t="s">
        <v>1391</v>
      </c>
      <c r="O226" s="24">
        <v>1000</v>
      </c>
      <c r="P226" s="23" t="s">
        <v>53</v>
      </c>
      <c r="Q226" s="25" t="s">
        <v>53</v>
      </c>
      <c r="R226" s="33"/>
      <c r="S226" s="23" t="s">
        <v>1392</v>
      </c>
      <c r="T226" s="35" t="s">
        <v>55</v>
      </c>
    </row>
    <row r="227" spans="1:20" ht="38.25" customHeight="1" x14ac:dyDescent="0.25">
      <c r="A227" s="22" t="s">
        <v>1257</v>
      </c>
      <c r="B227" s="24">
        <v>226</v>
      </c>
      <c r="C227" s="23" t="s">
        <v>1386</v>
      </c>
      <c r="D227" s="24" t="s">
        <v>1393</v>
      </c>
      <c r="E227" s="23" t="s">
        <v>1394</v>
      </c>
      <c r="F227" s="24" t="s">
        <v>127</v>
      </c>
      <c r="G227" s="23">
        <v>15</v>
      </c>
      <c r="H227" s="24" t="s">
        <v>49</v>
      </c>
      <c r="I227" s="22" t="s">
        <v>1395</v>
      </c>
      <c r="J227" s="21">
        <v>227</v>
      </c>
      <c r="K227" s="23" t="s">
        <v>1396</v>
      </c>
      <c r="L227" s="25" t="s">
        <v>1396</v>
      </c>
      <c r="M227" s="24"/>
      <c r="N227" s="23" t="s">
        <v>1397</v>
      </c>
      <c r="O227" s="84">
        <v>550</v>
      </c>
      <c r="P227" s="23" t="s">
        <v>53</v>
      </c>
      <c r="Q227" s="25" t="s">
        <v>53</v>
      </c>
      <c r="R227" s="33"/>
      <c r="S227" s="23" t="s">
        <v>1398</v>
      </c>
      <c r="T227" s="35" t="s">
        <v>55</v>
      </c>
    </row>
    <row r="228" spans="1:20" ht="37.5" x14ac:dyDescent="0.25">
      <c r="A228" s="22" t="s">
        <v>1257</v>
      </c>
      <c r="B228" s="54">
        <v>227</v>
      </c>
      <c r="C228" s="23" t="s">
        <v>1386</v>
      </c>
      <c r="D228" s="24" t="s">
        <v>1399</v>
      </c>
      <c r="E228" s="23" t="s">
        <v>1400</v>
      </c>
      <c r="F228" s="24" t="s">
        <v>1401</v>
      </c>
      <c r="G228" s="23">
        <v>15</v>
      </c>
      <c r="H228" s="24" t="s">
        <v>49</v>
      </c>
      <c r="I228" s="23" t="s">
        <v>1402</v>
      </c>
      <c r="J228" s="21">
        <v>228</v>
      </c>
      <c r="K228" s="23" t="s">
        <v>1403</v>
      </c>
      <c r="L228" s="25"/>
      <c r="M228" s="24"/>
      <c r="N228" s="23" t="s">
        <v>1404</v>
      </c>
      <c r="O228" s="24">
        <v>1000</v>
      </c>
      <c r="P228" s="23" t="s">
        <v>53</v>
      </c>
      <c r="Q228" s="25" t="s">
        <v>53</v>
      </c>
      <c r="R228" s="33"/>
      <c r="S228" s="23" t="s">
        <v>1405</v>
      </c>
      <c r="T228" s="35" t="s">
        <v>55</v>
      </c>
    </row>
    <row r="229" spans="1:20" ht="37.5" x14ac:dyDescent="0.25">
      <c r="A229" s="22" t="s">
        <v>1257</v>
      </c>
      <c r="B229" s="21">
        <v>228</v>
      </c>
      <c r="C229" s="23" t="s">
        <v>1332</v>
      </c>
      <c r="D229" s="24" t="s">
        <v>1096</v>
      </c>
      <c r="E229" s="23" t="s">
        <v>1406</v>
      </c>
      <c r="F229" s="24" t="s">
        <v>1407</v>
      </c>
      <c r="G229" s="23">
        <v>7</v>
      </c>
      <c r="H229" s="24" t="s">
        <v>1408</v>
      </c>
      <c r="I229" s="23" t="s">
        <v>1409</v>
      </c>
      <c r="J229" s="21">
        <v>229</v>
      </c>
      <c r="K229" s="23" t="s">
        <v>53</v>
      </c>
      <c r="L229" s="25" t="s">
        <v>53</v>
      </c>
      <c r="M229" s="33"/>
      <c r="N229" s="23" t="s">
        <v>53</v>
      </c>
      <c r="O229" s="24" t="s">
        <v>1410</v>
      </c>
      <c r="P229" s="23" t="s">
        <v>53</v>
      </c>
      <c r="Q229" s="25" t="s">
        <v>53</v>
      </c>
      <c r="R229" s="33"/>
      <c r="S229" s="23"/>
      <c r="T229" s="23" t="s">
        <v>1411</v>
      </c>
    </row>
    <row r="230" spans="1:20" ht="49.5" customHeight="1" x14ac:dyDescent="0.25">
      <c r="A230" s="22" t="s">
        <v>1257</v>
      </c>
      <c r="B230" s="21">
        <v>229</v>
      </c>
      <c r="C230" s="23" t="s">
        <v>1412</v>
      </c>
      <c r="D230" s="24" t="s">
        <v>1413</v>
      </c>
      <c r="E230" s="23" t="s">
        <v>1414</v>
      </c>
      <c r="F230" s="24" t="s">
        <v>1415</v>
      </c>
      <c r="G230" s="23">
        <v>125</v>
      </c>
      <c r="H230" s="24" t="s">
        <v>1416</v>
      </c>
      <c r="I230" s="22" t="s">
        <v>1417</v>
      </c>
      <c r="J230" s="21">
        <v>230</v>
      </c>
      <c r="K230" s="23" t="s">
        <v>1418</v>
      </c>
      <c r="L230" s="25" t="s">
        <v>1419</v>
      </c>
      <c r="M230" s="24"/>
      <c r="N230" s="23" t="s">
        <v>1420</v>
      </c>
      <c r="O230" s="84">
        <v>22391.68</v>
      </c>
      <c r="P230" s="23" t="s">
        <v>67</v>
      </c>
      <c r="Q230" s="97"/>
      <c r="R230" s="98"/>
      <c r="S230" s="23"/>
      <c r="T230" s="23"/>
    </row>
    <row r="231" spans="1:20" ht="37.5" x14ac:dyDescent="0.25">
      <c r="A231" s="22" t="s">
        <v>1257</v>
      </c>
      <c r="B231" s="54">
        <v>230</v>
      </c>
      <c r="C231" s="23" t="s">
        <v>1369</v>
      </c>
      <c r="D231" s="24" t="s">
        <v>1421</v>
      </c>
      <c r="E231" s="23" t="s">
        <v>1422</v>
      </c>
      <c r="F231" s="24" t="s">
        <v>1138</v>
      </c>
      <c r="G231" s="23">
        <v>5</v>
      </c>
      <c r="H231" s="24" t="s">
        <v>95</v>
      </c>
      <c r="I231" s="22" t="s">
        <v>1423</v>
      </c>
      <c r="J231" s="21">
        <v>232</v>
      </c>
      <c r="K231" s="23" t="s">
        <v>1361</v>
      </c>
      <c r="L231" s="25" t="s">
        <v>1361</v>
      </c>
      <c r="M231" s="24"/>
      <c r="N231" s="23" t="s">
        <v>1424</v>
      </c>
      <c r="O231" s="24">
        <v>1000</v>
      </c>
      <c r="P231" s="23" t="s">
        <v>53</v>
      </c>
      <c r="Q231" s="25" t="s">
        <v>53</v>
      </c>
      <c r="R231" s="33"/>
      <c r="S231" s="23" t="s">
        <v>1425</v>
      </c>
      <c r="T231" s="35" t="s">
        <v>55</v>
      </c>
    </row>
    <row r="232" spans="1:20" ht="37.5" x14ac:dyDescent="0.25">
      <c r="A232" s="22" t="s">
        <v>1257</v>
      </c>
      <c r="B232" s="21">
        <v>231</v>
      </c>
      <c r="C232" s="23" t="s">
        <v>1369</v>
      </c>
      <c r="D232" s="24" t="s">
        <v>1426</v>
      </c>
      <c r="E232" s="23" t="s">
        <v>1427</v>
      </c>
      <c r="F232" s="24" t="s">
        <v>1415</v>
      </c>
      <c r="G232" s="23">
        <v>5</v>
      </c>
      <c r="H232" s="24" t="s">
        <v>95</v>
      </c>
      <c r="I232" s="22" t="s">
        <v>1428</v>
      </c>
      <c r="J232" s="21">
        <v>233</v>
      </c>
      <c r="K232" s="23" t="s">
        <v>1429</v>
      </c>
      <c r="L232" s="25" t="s">
        <v>1430</v>
      </c>
      <c r="M232" s="24"/>
      <c r="N232" s="23" t="s">
        <v>1431</v>
      </c>
      <c r="O232" s="24">
        <v>550</v>
      </c>
      <c r="P232" s="23" t="s">
        <v>67</v>
      </c>
      <c r="Q232" s="97"/>
      <c r="R232" s="98"/>
      <c r="S232" s="23" t="s">
        <v>1432</v>
      </c>
      <c r="T232" s="35" t="s">
        <v>55</v>
      </c>
    </row>
    <row r="233" spans="1:20" ht="45" customHeight="1" thickBot="1" x14ac:dyDescent="0.3">
      <c r="A233" s="42" t="s">
        <v>1257</v>
      </c>
      <c r="B233" s="21">
        <v>232</v>
      </c>
      <c r="C233" s="42" t="s">
        <v>1361</v>
      </c>
      <c r="D233" s="45" t="s">
        <v>1433</v>
      </c>
      <c r="E233" s="42" t="s">
        <v>1434</v>
      </c>
      <c r="F233" s="45" t="s">
        <v>48</v>
      </c>
      <c r="G233" s="42">
        <v>15</v>
      </c>
      <c r="H233" s="45" t="s">
        <v>49</v>
      </c>
      <c r="I233" s="44" t="s">
        <v>1435</v>
      </c>
      <c r="J233" s="45">
        <v>234</v>
      </c>
      <c r="K233" s="42" t="s">
        <v>1336</v>
      </c>
      <c r="L233" s="77" t="s">
        <v>1436</v>
      </c>
      <c r="M233" s="45"/>
      <c r="N233" s="42" t="s">
        <v>1437</v>
      </c>
      <c r="O233" s="45">
        <v>550</v>
      </c>
      <c r="P233" s="44" t="s">
        <v>53</v>
      </c>
      <c r="Q233" s="46" t="s">
        <v>53</v>
      </c>
      <c r="R233" s="79"/>
      <c r="S233" s="42" t="s">
        <v>1438</v>
      </c>
      <c r="T233" s="35" t="s">
        <v>55</v>
      </c>
    </row>
    <row r="234" spans="1:20" ht="48" customHeight="1" x14ac:dyDescent="0.25">
      <c r="A234" s="22" t="s">
        <v>1439</v>
      </c>
      <c r="B234" s="54">
        <v>233</v>
      </c>
      <c r="C234" s="22" t="s">
        <v>1440</v>
      </c>
      <c r="D234" s="21" t="s">
        <v>1441</v>
      </c>
      <c r="E234" s="22" t="s">
        <v>1442</v>
      </c>
      <c r="F234" s="21" t="s">
        <v>127</v>
      </c>
      <c r="G234" s="22">
        <v>15</v>
      </c>
      <c r="H234" s="21" t="s">
        <v>49</v>
      </c>
      <c r="I234" s="22" t="s">
        <v>1443</v>
      </c>
      <c r="J234" s="21">
        <v>236</v>
      </c>
      <c r="K234" s="22" t="s">
        <v>1444</v>
      </c>
      <c r="L234" s="41" t="s">
        <v>1444</v>
      </c>
      <c r="M234" s="21"/>
      <c r="N234" s="22" t="s">
        <v>1445</v>
      </c>
      <c r="O234" s="21">
        <v>550</v>
      </c>
      <c r="P234" s="22" t="s">
        <v>53</v>
      </c>
      <c r="Q234" s="41" t="s">
        <v>53</v>
      </c>
      <c r="R234" s="53"/>
      <c r="S234" s="23" t="s">
        <v>1446</v>
      </c>
      <c r="T234" s="35" t="s">
        <v>55</v>
      </c>
    </row>
    <row r="235" spans="1:20" ht="56.25" x14ac:dyDescent="0.25">
      <c r="A235" s="23" t="s">
        <v>1439</v>
      </c>
      <c r="B235" s="21">
        <v>234</v>
      </c>
      <c r="C235" s="23" t="s">
        <v>1379</v>
      </c>
      <c r="D235" s="24" t="s">
        <v>641</v>
      </c>
      <c r="E235" s="23" t="s">
        <v>1447</v>
      </c>
      <c r="F235" s="24" t="s">
        <v>643</v>
      </c>
      <c r="G235" s="23">
        <v>30</v>
      </c>
      <c r="H235" s="24" t="s">
        <v>87</v>
      </c>
      <c r="I235" s="23" t="s">
        <v>1448</v>
      </c>
      <c r="J235" s="24">
        <v>237</v>
      </c>
      <c r="K235" s="23" t="s">
        <v>1444</v>
      </c>
      <c r="L235" s="25" t="s">
        <v>1444</v>
      </c>
      <c r="M235" s="24"/>
      <c r="N235" s="23" t="s">
        <v>1449</v>
      </c>
      <c r="O235" s="24">
        <v>511.71</v>
      </c>
      <c r="P235" s="23" t="s">
        <v>53</v>
      </c>
      <c r="Q235" s="25" t="s">
        <v>53</v>
      </c>
      <c r="R235" s="33"/>
      <c r="S235" s="23" t="s">
        <v>1450</v>
      </c>
      <c r="T235" s="74" t="s">
        <v>55</v>
      </c>
    </row>
    <row r="236" spans="1:20" ht="37.5" x14ac:dyDescent="0.25">
      <c r="A236" s="23" t="s">
        <v>1439</v>
      </c>
      <c r="B236" s="21">
        <v>235</v>
      </c>
      <c r="C236" s="23" t="s">
        <v>1396</v>
      </c>
      <c r="D236" s="24" t="s">
        <v>1451</v>
      </c>
      <c r="E236" s="23" t="s">
        <v>1452</v>
      </c>
      <c r="F236" s="24" t="s">
        <v>1453</v>
      </c>
      <c r="G236" s="23">
        <v>8</v>
      </c>
      <c r="H236" s="24" t="s">
        <v>1454</v>
      </c>
      <c r="I236" s="22" t="s">
        <v>1455</v>
      </c>
      <c r="J236" s="24">
        <v>238</v>
      </c>
      <c r="K236" s="23" t="s">
        <v>1456</v>
      </c>
      <c r="L236" s="25" t="s">
        <v>1429</v>
      </c>
      <c r="M236" s="24"/>
      <c r="N236" s="23" t="s">
        <v>1457</v>
      </c>
      <c r="O236" s="24">
        <v>1000</v>
      </c>
      <c r="P236" s="23" t="s">
        <v>53</v>
      </c>
      <c r="Q236" s="25" t="s">
        <v>53</v>
      </c>
      <c r="R236" s="33"/>
      <c r="S236" s="23" t="s">
        <v>1458</v>
      </c>
      <c r="T236" s="35" t="s">
        <v>55</v>
      </c>
    </row>
    <row r="237" spans="1:20" ht="37.5" x14ac:dyDescent="0.25">
      <c r="A237" s="23" t="s">
        <v>1439</v>
      </c>
      <c r="B237" s="54">
        <v>236</v>
      </c>
      <c r="C237" s="23" t="s">
        <v>1444</v>
      </c>
      <c r="D237" s="24" t="s">
        <v>1459</v>
      </c>
      <c r="E237" s="23" t="s">
        <v>1460</v>
      </c>
      <c r="F237" s="24" t="s">
        <v>1214</v>
      </c>
      <c r="G237" s="23">
        <v>5</v>
      </c>
      <c r="H237" s="24" t="s">
        <v>95</v>
      </c>
      <c r="I237" s="22" t="s">
        <v>1461</v>
      </c>
      <c r="J237" s="24">
        <v>239</v>
      </c>
      <c r="K237" s="23" t="s">
        <v>1456</v>
      </c>
      <c r="L237" s="25" t="s">
        <v>1429</v>
      </c>
      <c r="M237" s="24"/>
      <c r="N237" s="23" t="s">
        <v>1462</v>
      </c>
      <c r="O237" s="24">
        <v>1000</v>
      </c>
      <c r="P237" s="23" t="s">
        <v>53</v>
      </c>
      <c r="Q237" s="25" t="s">
        <v>53</v>
      </c>
      <c r="R237" s="33"/>
      <c r="S237" s="23" t="s">
        <v>1463</v>
      </c>
      <c r="T237" s="35" t="s">
        <v>55</v>
      </c>
    </row>
    <row r="238" spans="1:20" ht="48" customHeight="1" x14ac:dyDescent="0.25">
      <c r="A238" s="23" t="s">
        <v>1439</v>
      </c>
      <c r="B238" s="21">
        <v>237</v>
      </c>
      <c r="C238" s="23" t="s">
        <v>1456</v>
      </c>
      <c r="D238" s="24" t="s">
        <v>1464</v>
      </c>
      <c r="E238" s="23" t="s">
        <v>1465</v>
      </c>
      <c r="F238" s="24" t="s">
        <v>127</v>
      </c>
      <c r="G238" s="23">
        <v>15</v>
      </c>
      <c r="H238" s="24" t="s">
        <v>49</v>
      </c>
      <c r="I238" s="22" t="s">
        <v>1466</v>
      </c>
      <c r="J238" s="24">
        <v>240</v>
      </c>
      <c r="K238" s="23" t="s">
        <v>1429</v>
      </c>
      <c r="L238" s="25" t="s">
        <v>1467</v>
      </c>
      <c r="M238" s="24"/>
      <c r="N238" s="23" t="s">
        <v>1468</v>
      </c>
      <c r="O238" s="24">
        <v>550</v>
      </c>
      <c r="P238" s="23" t="s">
        <v>53</v>
      </c>
      <c r="Q238" s="25" t="s">
        <v>53</v>
      </c>
      <c r="R238" s="33"/>
      <c r="S238" s="23" t="s">
        <v>1469</v>
      </c>
      <c r="T238" s="35" t="s">
        <v>55</v>
      </c>
    </row>
    <row r="239" spans="1:20" ht="37.5" x14ac:dyDescent="0.25">
      <c r="A239" s="22" t="s">
        <v>1439</v>
      </c>
      <c r="B239" s="21">
        <v>238</v>
      </c>
      <c r="C239" s="55">
        <v>42287</v>
      </c>
      <c r="D239" s="24" t="s">
        <v>1470</v>
      </c>
      <c r="E239" s="23" t="s">
        <v>1471</v>
      </c>
      <c r="F239" s="24" t="s">
        <v>1472</v>
      </c>
      <c r="G239" s="23">
        <v>5</v>
      </c>
      <c r="H239" s="24" t="s">
        <v>95</v>
      </c>
      <c r="I239" s="22" t="s">
        <v>1473</v>
      </c>
      <c r="J239" s="21">
        <v>241</v>
      </c>
      <c r="K239" s="23" t="s">
        <v>1474</v>
      </c>
      <c r="L239" s="25" t="s">
        <v>1475</v>
      </c>
      <c r="M239" s="24"/>
      <c r="N239" s="23" t="s">
        <v>1476</v>
      </c>
      <c r="O239" s="24">
        <v>1000</v>
      </c>
      <c r="P239" s="23" t="s">
        <v>53</v>
      </c>
      <c r="Q239" s="25" t="s">
        <v>53</v>
      </c>
      <c r="R239" s="33"/>
      <c r="S239" s="23" t="s">
        <v>1477</v>
      </c>
      <c r="T239" s="35" t="s">
        <v>55</v>
      </c>
    </row>
    <row r="240" spans="1:20" ht="39.75" customHeight="1" x14ac:dyDescent="0.25">
      <c r="A240" s="22" t="s">
        <v>1439</v>
      </c>
      <c r="B240" s="54">
        <v>239</v>
      </c>
      <c r="C240" s="55">
        <v>42288</v>
      </c>
      <c r="D240" s="24" t="s">
        <v>1478</v>
      </c>
      <c r="E240" s="23" t="s">
        <v>1479</v>
      </c>
      <c r="F240" s="24" t="s">
        <v>48</v>
      </c>
      <c r="G240" s="23">
        <v>5</v>
      </c>
      <c r="H240" s="24" t="s">
        <v>95</v>
      </c>
      <c r="I240" s="23" t="s">
        <v>1480</v>
      </c>
      <c r="J240" s="21">
        <v>242</v>
      </c>
      <c r="K240" s="23" t="s">
        <v>1474</v>
      </c>
      <c r="L240" s="25" t="s">
        <v>1475</v>
      </c>
      <c r="M240" s="24"/>
      <c r="N240" s="23" t="s">
        <v>1481</v>
      </c>
      <c r="O240" s="24">
        <v>1000</v>
      </c>
      <c r="P240" s="23" t="s">
        <v>53</v>
      </c>
      <c r="Q240" s="25" t="s">
        <v>53</v>
      </c>
      <c r="R240" s="33"/>
      <c r="S240" s="23" t="s">
        <v>1482</v>
      </c>
      <c r="T240" s="35" t="s">
        <v>55</v>
      </c>
    </row>
    <row r="241" spans="1:20" ht="37.5" x14ac:dyDescent="0.25">
      <c r="A241" s="22" t="s">
        <v>1439</v>
      </c>
      <c r="B241" s="21">
        <v>240</v>
      </c>
      <c r="C241" s="55">
        <v>42289</v>
      </c>
      <c r="D241" s="24" t="s">
        <v>1483</v>
      </c>
      <c r="E241" s="23" t="s">
        <v>1484</v>
      </c>
      <c r="F241" s="24" t="s">
        <v>127</v>
      </c>
      <c r="G241" s="23">
        <v>5</v>
      </c>
      <c r="H241" s="24" t="s">
        <v>95</v>
      </c>
      <c r="I241" s="22" t="s">
        <v>1485</v>
      </c>
      <c r="J241" s="21">
        <v>243</v>
      </c>
      <c r="K241" s="55" t="s">
        <v>1486</v>
      </c>
      <c r="L241" s="25" t="s">
        <v>1475</v>
      </c>
      <c r="M241" s="24"/>
      <c r="N241" s="23" t="s">
        <v>1487</v>
      </c>
      <c r="O241" s="24">
        <v>550</v>
      </c>
      <c r="P241" s="23" t="s">
        <v>53</v>
      </c>
      <c r="Q241" s="25" t="s">
        <v>53</v>
      </c>
      <c r="R241" s="33"/>
      <c r="S241" s="23" t="s">
        <v>1488</v>
      </c>
      <c r="T241" s="35" t="s">
        <v>55</v>
      </c>
    </row>
    <row r="242" spans="1:20" ht="75" x14ac:dyDescent="0.25">
      <c r="A242" s="22" t="s">
        <v>1439</v>
      </c>
      <c r="B242" s="21">
        <v>241</v>
      </c>
      <c r="C242" s="55">
        <v>42290</v>
      </c>
      <c r="D242" s="24" t="s">
        <v>1489</v>
      </c>
      <c r="E242" s="23" t="s">
        <v>1490</v>
      </c>
      <c r="F242" s="24" t="s">
        <v>219</v>
      </c>
      <c r="G242" s="23">
        <v>15</v>
      </c>
      <c r="H242" s="24" t="s">
        <v>49</v>
      </c>
      <c r="I242" s="22" t="s">
        <v>1491</v>
      </c>
      <c r="J242" s="21">
        <v>244</v>
      </c>
      <c r="K242" s="23" t="s">
        <v>1475</v>
      </c>
      <c r="L242" s="25" t="s">
        <v>1492</v>
      </c>
      <c r="M242" s="24"/>
      <c r="N242" s="23" t="s">
        <v>1493</v>
      </c>
      <c r="O242" s="24">
        <v>550</v>
      </c>
      <c r="P242" s="23" t="s">
        <v>67</v>
      </c>
      <c r="Q242" s="97"/>
      <c r="R242" s="98"/>
      <c r="S242" s="23"/>
      <c r="T242" s="23"/>
    </row>
    <row r="243" spans="1:20" ht="45" customHeight="1" x14ac:dyDescent="0.25">
      <c r="A243" s="22" t="s">
        <v>1439</v>
      </c>
      <c r="B243" s="54">
        <v>242</v>
      </c>
      <c r="C243" s="55" t="s">
        <v>1436</v>
      </c>
      <c r="D243" s="24" t="s">
        <v>1494</v>
      </c>
      <c r="E243" s="23" t="s">
        <v>1495</v>
      </c>
      <c r="F243" s="24" t="s">
        <v>48</v>
      </c>
      <c r="G243" s="23">
        <v>15</v>
      </c>
      <c r="H243" s="24" t="s">
        <v>49</v>
      </c>
      <c r="I243" s="23" t="s">
        <v>1496</v>
      </c>
      <c r="J243" s="21">
        <v>245</v>
      </c>
      <c r="K243" s="55" t="s">
        <v>1474</v>
      </c>
      <c r="L243" s="25" t="s">
        <v>1497</v>
      </c>
      <c r="M243" s="24"/>
      <c r="N243" s="23" t="s">
        <v>1498</v>
      </c>
      <c r="O243" s="24">
        <v>550</v>
      </c>
      <c r="P243" s="23" t="s">
        <v>53</v>
      </c>
      <c r="Q243" s="25" t="s">
        <v>53</v>
      </c>
      <c r="R243" s="33"/>
      <c r="S243" s="23" t="s">
        <v>1499</v>
      </c>
      <c r="T243" s="35" t="s">
        <v>55</v>
      </c>
    </row>
    <row r="244" spans="1:20" ht="37.5" x14ac:dyDescent="0.25">
      <c r="A244" s="22" t="s">
        <v>1439</v>
      </c>
      <c r="B244" s="21">
        <v>243</v>
      </c>
      <c r="C244" s="55" t="s">
        <v>1474</v>
      </c>
      <c r="D244" s="24" t="s">
        <v>1500</v>
      </c>
      <c r="E244" s="23" t="s">
        <v>1501</v>
      </c>
      <c r="F244" s="24" t="s">
        <v>446</v>
      </c>
      <c r="G244" s="23">
        <v>15</v>
      </c>
      <c r="H244" s="24" t="s">
        <v>49</v>
      </c>
      <c r="I244" s="23" t="s">
        <v>1502</v>
      </c>
      <c r="J244" s="21">
        <v>246</v>
      </c>
      <c r="K244" s="55" t="s">
        <v>1474</v>
      </c>
      <c r="L244" s="89" t="s">
        <v>1474</v>
      </c>
      <c r="M244" s="90"/>
      <c r="N244" s="23" t="s">
        <v>1503</v>
      </c>
      <c r="O244" s="24">
        <v>550</v>
      </c>
      <c r="P244" s="23" t="s">
        <v>53</v>
      </c>
      <c r="Q244" s="25" t="s">
        <v>53</v>
      </c>
      <c r="R244" s="33"/>
      <c r="S244" s="23" t="s">
        <v>1504</v>
      </c>
      <c r="T244" s="35" t="s">
        <v>55</v>
      </c>
    </row>
    <row r="245" spans="1:20" ht="37.5" x14ac:dyDescent="0.25">
      <c r="A245" s="22" t="s">
        <v>1439</v>
      </c>
      <c r="B245" s="21">
        <v>244</v>
      </c>
      <c r="C245" s="55" t="s">
        <v>1467</v>
      </c>
      <c r="D245" s="24" t="s">
        <v>1505</v>
      </c>
      <c r="E245" s="23" t="s">
        <v>1506</v>
      </c>
      <c r="F245" s="24" t="s">
        <v>1301</v>
      </c>
      <c r="G245" s="23">
        <v>5</v>
      </c>
      <c r="H245" s="24" t="s">
        <v>95</v>
      </c>
      <c r="I245" s="22" t="s">
        <v>1507</v>
      </c>
      <c r="J245" s="21">
        <v>247</v>
      </c>
      <c r="K245" s="55" t="s">
        <v>1474</v>
      </c>
      <c r="L245" s="25" t="s">
        <v>1486</v>
      </c>
      <c r="M245" s="24"/>
      <c r="N245" s="23" t="s">
        <v>1508</v>
      </c>
      <c r="O245" s="24">
        <v>1000</v>
      </c>
      <c r="P245" s="23" t="s">
        <v>53</v>
      </c>
      <c r="Q245" s="25" t="s">
        <v>53</v>
      </c>
      <c r="R245" s="33"/>
      <c r="S245" s="23" t="s">
        <v>1509</v>
      </c>
      <c r="T245" s="35" t="s">
        <v>55</v>
      </c>
    </row>
    <row r="246" spans="1:20" ht="37.5" x14ac:dyDescent="0.25">
      <c r="A246" s="22" t="s">
        <v>1439</v>
      </c>
      <c r="B246" s="54">
        <v>245</v>
      </c>
      <c r="C246" s="55" t="s">
        <v>1510</v>
      </c>
      <c r="D246" s="24" t="s">
        <v>1511</v>
      </c>
      <c r="E246" s="23" t="s">
        <v>1512</v>
      </c>
      <c r="F246" s="24" t="s">
        <v>1301</v>
      </c>
      <c r="G246" s="23">
        <v>5</v>
      </c>
      <c r="H246" s="24" t="s">
        <v>95</v>
      </c>
      <c r="I246" s="22" t="s">
        <v>1513</v>
      </c>
      <c r="J246" s="21">
        <v>248</v>
      </c>
      <c r="K246" s="55" t="s">
        <v>1403</v>
      </c>
      <c r="L246" s="25" t="s">
        <v>1492</v>
      </c>
      <c r="M246" s="24"/>
      <c r="N246" s="23" t="s">
        <v>1514</v>
      </c>
      <c r="O246" s="24">
        <v>1000</v>
      </c>
      <c r="P246" s="23" t="s">
        <v>53</v>
      </c>
      <c r="Q246" s="25" t="s">
        <v>53</v>
      </c>
      <c r="R246" s="33"/>
      <c r="S246" s="23" t="s">
        <v>1515</v>
      </c>
      <c r="T246" s="35" t="s">
        <v>55</v>
      </c>
    </row>
    <row r="247" spans="1:20" ht="41.25" customHeight="1" x14ac:dyDescent="0.25">
      <c r="A247" s="23" t="s">
        <v>1439</v>
      </c>
      <c r="B247" s="21">
        <v>246</v>
      </c>
      <c r="C247" s="23" t="s">
        <v>1403</v>
      </c>
      <c r="D247" s="24" t="s">
        <v>1516</v>
      </c>
      <c r="E247" s="23" t="s">
        <v>1517</v>
      </c>
      <c r="F247" s="24" t="s">
        <v>48</v>
      </c>
      <c r="G247" s="23">
        <v>15</v>
      </c>
      <c r="H247" s="24" t="s">
        <v>49</v>
      </c>
      <c r="I247" s="23" t="s">
        <v>1518</v>
      </c>
      <c r="J247" s="24">
        <v>249</v>
      </c>
      <c r="K247" s="23" t="s">
        <v>1519</v>
      </c>
      <c r="L247" s="25" t="s">
        <v>1486</v>
      </c>
      <c r="M247" s="24"/>
      <c r="N247" s="23" t="s">
        <v>1520</v>
      </c>
      <c r="O247" s="24">
        <v>550</v>
      </c>
      <c r="P247" s="23" t="s">
        <v>53</v>
      </c>
      <c r="Q247" s="25" t="s">
        <v>53</v>
      </c>
      <c r="R247" s="33"/>
      <c r="S247" s="23" t="s">
        <v>1521</v>
      </c>
      <c r="T247" s="35" t="s">
        <v>55</v>
      </c>
    </row>
    <row r="248" spans="1:20" ht="41.25" customHeight="1" x14ac:dyDescent="0.25">
      <c r="A248" s="23" t="s">
        <v>1439</v>
      </c>
      <c r="B248" s="21">
        <v>247</v>
      </c>
      <c r="C248" s="23" t="s">
        <v>1522</v>
      </c>
      <c r="D248" s="24" t="s">
        <v>1523</v>
      </c>
      <c r="E248" s="23" t="s">
        <v>1524</v>
      </c>
      <c r="F248" s="24" t="s">
        <v>127</v>
      </c>
      <c r="G248" s="23">
        <v>5</v>
      </c>
      <c r="H248" s="24" t="s">
        <v>95</v>
      </c>
      <c r="I248" s="23" t="s">
        <v>1480</v>
      </c>
      <c r="J248" s="24">
        <v>250</v>
      </c>
      <c r="K248" s="23" t="s">
        <v>1519</v>
      </c>
      <c r="L248" s="25" t="s">
        <v>1486</v>
      </c>
      <c r="M248" s="24"/>
      <c r="N248" s="23" t="s">
        <v>1525</v>
      </c>
      <c r="O248" s="24">
        <v>170.57</v>
      </c>
      <c r="P248" s="23" t="s">
        <v>53</v>
      </c>
      <c r="Q248" s="25" t="s">
        <v>53</v>
      </c>
      <c r="R248" s="33"/>
      <c r="S248" s="23" t="s">
        <v>1526</v>
      </c>
      <c r="T248" s="35" t="s">
        <v>55</v>
      </c>
    </row>
    <row r="249" spans="1:20" ht="42.75" customHeight="1" x14ac:dyDescent="0.25">
      <c r="A249" s="23" t="s">
        <v>1439</v>
      </c>
      <c r="B249" s="54">
        <v>248</v>
      </c>
      <c r="C249" s="23" t="s">
        <v>1418</v>
      </c>
      <c r="D249" s="24" t="s">
        <v>1527</v>
      </c>
      <c r="E249" s="23" t="s">
        <v>1528</v>
      </c>
      <c r="F249" s="24" t="s">
        <v>48</v>
      </c>
      <c r="G249" s="23">
        <v>15</v>
      </c>
      <c r="H249" s="24" t="s">
        <v>49</v>
      </c>
      <c r="I249" s="23" t="s">
        <v>1529</v>
      </c>
      <c r="J249" s="24">
        <v>251</v>
      </c>
      <c r="K249" s="23" t="s">
        <v>1519</v>
      </c>
      <c r="L249" s="25" t="s">
        <v>1486</v>
      </c>
      <c r="M249" s="24"/>
      <c r="N249" s="23" t="s">
        <v>1530</v>
      </c>
      <c r="O249" s="24">
        <v>550</v>
      </c>
      <c r="P249" s="23" t="s">
        <v>53</v>
      </c>
      <c r="Q249" s="25" t="s">
        <v>53</v>
      </c>
      <c r="R249" s="33"/>
      <c r="S249" s="23" t="s">
        <v>1531</v>
      </c>
      <c r="T249" s="35" t="s">
        <v>55</v>
      </c>
    </row>
    <row r="250" spans="1:20" ht="45" customHeight="1" x14ac:dyDescent="0.25">
      <c r="A250" s="23" t="s">
        <v>1439</v>
      </c>
      <c r="B250" s="21">
        <v>249</v>
      </c>
      <c r="C250" s="23" t="s">
        <v>1519</v>
      </c>
      <c r="D250" s="24" t="s">
        <v>1532</v>
      </c>
      <c r="E250" s="23" t="s">
        <v>1533</v>
      </c>
      <c r="F250" s="24" t="s">
        <v>48</v>
      </c>
      <c r="G250" s="23">
        <v>15</v>
      </c>
      <c r="H250" s="24" t="s">
        <v>49</v>
      </c>
      <c r="I250" s="23" t="s">
        <v>1342</v>
      </c>
      <c r="J250" s="24">
        <v>252</v>
      </c>
      <c r="K250" s="23" t="s">
        <v>1519</v>
      </c>
      <c r="L250" s="25" t="s">
        <v>1486</v>
      </c>
      <c r="M250" s="24"/>
      <c r="N250" s="23" t="s">
        <v>1534</v>
      </c>
      <c r="O250" s="24">
        <v>550</v>
      </c>
      <c r="P250" s="23" t="s">
        <v>53</v>
      </c>
      <c r="Q250" s="25" t="s">
        <v>53</v>
      </c>
      <c r="R250" s="33"/>
      <c r="S250" s="23" t="s">
        <v>1535</v>
      </c>
      <c r="T250" s="35" t="s">
        <v>55</v>
      </c>
    </row>
    <row r="251" spans="1:20" ht="61.5" customHeight="1" x14ac:dyDescent="0.25">
      <c r="A251" s="23" t="s">
        <v>1439</v>
      </c>
      <c r="B251" s="21">
        <v>250</v>
      </c>
      <c r="C251" s="23" t="s">
        <v>1519</v>
      </c>
      <c r="D251" s="24" t="s">
        <v>1536</v>
      </c>
      <c r="E251" s="23" t="s">
        <v>1537</v>
      </c>
      <c r="F251" s="24" t="s">
        <v>1301</v>
      </c>
      <c r="G251" s="23">
        <v>150</v>
      </c>
      <c r="H251" s="24" t="s">
        <v>1538</v>
      </c>
      <c r="I251" s="23" t="s">
        <v>1539</v>
      </c>
      <c r="J251" s="24">
        <v>253</v>
      </c>
      <c r="K251" s="23" t="s">
        <v>1519</v>
      </c>
      <c r="L251" s="25" t="s">
        <v>1486</v>
      </c>
      <c r="M251" s="24"/>
      <c r="N251" s="23" t="s">
        <v>1540</v>
      </c>
      <c r="O251" s="24">
        <v>7505.04</v>
      </c>
      <c r="P251" s="23" t="s">
        <v>1541</v>
      </c>
      <c r="Q251" s="97"/>
      <c r="R251" s="98"/>
      <c r="S251" s="23" t="s">
        <v>1542</v>
      </c>
      <c r="T251" s="23"/>
    </row>
    <row r="252" spans="1:20" ht="37.5" x14ac:dyDescent="0.25">
      <c r="A252" s="23" t="s">
        <v>1439</v>
      </c>
      <c r="B252" s="54">
        <v>251</v>
      </c>
      <c r="C252" s="55">
        <v>42306</v>
      </c>
      <c r="D252" s="24" t="s">
        <v>1543</v>
      </c>
      <c r="E252" s="23" t="s">
        <v>1544</v>
      </c>
      <c r="F252" s="24" t="s">
        <v>48</v>
      </c>
      <c r="G252" s="23">
        <v>5</v>
      </c>
      <c r="H252" s="24" t="s">
        <v>95</v>
      </c>
      <c r="I252" s="23" t="s">
        <v>1545</v>
      </c>
      <c r="J252" s="24">
        <v>254</v>
      </c>
      <c r="K252" s="23" t="s">
        <v>1475</v>
      </c>
      <c r="L252" s="25" t="s">
        <v>1546</v>
      </c>
      <c r="M252" s="24"/>
      <c r="N252" s="23" t="s">
        <v>1547</v>
      </c>
      <c r="O252" s="24">
        <v>550</v>
      </c>
      <c r="P252" s="23" t="s">
        <v>53</v>
      </c>
      <c r="Q252" s="25" t="s">
        <v>53</v>
      </c>
      <c r="R252" s="33"/>
      <c r="S252" s="23" t="s">
        <v>1548</v>
      </c>
      <c r="T252" s="35" t="s">
        <v>55</v>
      </c>
    </row>
    <row r="253" spans="1:20" ht="37.5" x14ac:dyDescent="0.25">
      <c r="A253" s="23" t="s">
        <v>1439</v>
      </c>
      <c r="B253" s="21">
        <v>252</v>
      </c>
      <c r="C253" s="55">
        <v>42306</v>
      </c>
      <c r="D253" s="24" t="s">
        <v>1549</v>
      </c>
      <c r="E253" s="23" t="s">
        <v>155</v>
      </c>
      <c r="F253" s="24" t="s">
        <v>48</v>
      </c>
      <c r="G253" s="23">
        <v>5</v>
      </c>
      <c r="H253" s="24" t="s">
        <v>95</v>
      </c>
      <c r="I253" s="23" t="s">
        <v>1550</v>
      </c>
      <c r="J253" s="24">
        <v>255</v>
      </c>
      <c r="K253" s="23" t="s">
        <v>1475</v>
      </c>
      <c r="L253" s="25" t="s">
        <v>1551</v>
      </c>
      <c r="M253" s="24"/>
      <c r="N253" s="23" t="s">
        <v>1552</v>
      </c>
      <c r="O253" s="24">
        <v>170.57</v>
      </c>
      <c r="P253" s="23" t="s">
        <v>53</v>
      </c>
      <c r="Q253" s="25" t="s">
        <v>53</v>
      </c>
      <c r="R253" s="33"/>
      <c r="S253" s="23" t="s">
        <v>1553</v>
      </c>
      <c r="T253" s="35" t="s">
        <v>55</v>
      </c>
    </row>
    <row r="254" spans="1:20" ht="41.25" customHeight="1" x14ac:dyDescent="0.25">
      <c r="A254" s="23" t="s">
        <v>1439</v>
      </c>
      <c r="B254" s="21">
        <v>253</v>
      </c>
      <c r="C254" s="55">
        <v>42306</v>
      </c>
      <c r="D254" s="24" t="s">
        <v>1554</v>
      </c>
      <c r="E254" s="23" t="s">
        <v>1555</v>
      </c>
      <c r="F254" s="24" t="s">
        <v>48</v>
      </c>
      <c r="G254" s="23">
        <v>15</v>
      </c>
      <c r="H254" s="24" t="s">
        <v>49</v>
      </c>
      <c r="I254" s="23" t="s">
        <v>1556</v>
      </c>
      <c r="J254" s="24">
        <v>256</v>
      </c>
      <c r="K254" s="23" t="s">
        <v>1557</v>
      </c>
      <c r="L254" s="25" t="s">
        <v>1558</v>
      </c>
      <c r="M254" s="24"/>
      <c r="N254" s="23" t="s">
        <v>1559</v>
      </c>
      <c r="O254" s="24">
        <v>550</v>
      </c>
      <c r="P254" s="23" t="s">
        <v>53</v>
      </c>
      <c r="Q254" s="25" t="s">
        <v>53</v>
      </c>
      <c r="R254" s="33"/>
      <c r="S254" s="23" t="s">
        <v>1560</v>
      </c>
      <c r="T254" s="35" t="s">
        <v>55</v>
      </c>
    </row>
    <row r="255" spans="1:20" ht="37.5" x14ac:dyDescent="0.25">
      <c r="A255" s="23" t="s">
        <v>1439</v>
      </c>
      <c r="B255" s="54">
        <v>254</v>
      </c>
      <c r="C255" s="55">
        <v>42306</v>
      </c>
      <c r="D255" s="24" t="s">
        <v>1561</v>
      </c>
      <c r="E255" s="23" t="s">
        <v>1562</v>
      </c>
      <c r="F255" s="24" t="s">
        <v>48</v>
      </c>
      <c r="G255" s="23">
        <v>15</v>
      </c>
      <c r="H255" s="24" t="s">
        <v>49</v>
      </c>
      <c r="I255" s="23" t="s">
        <v>1563</v>
      </c>
      <c r="J255" s="24">
        <v>257</v>
      </c>
      <c r="K255" s="23" t="s">
        <v>1557</v>
      </c>
      <c r="L255" s="25" t="s">
        <v>1564</v>
      </c>
      <c r="M255" s="24"/>
      <c r="N255" s="23" t="s">
        <v>1565</v>
      </c>
      <c r="O255" s="24">
        <v>550</v>
      </c>
      <c r="P255" s="23" t="s">
        <v>53</v>
      </c>
      <c r="Q255" s="25" t="s">
        <v>53</v>
      </c>
      <c r="R255" s="33"/>
      <c r="S255" s="23" t="s">
        <v>1566</v>
      </c>
      <c r="T255" s="35" t="s">
        <v>55</v>
      </c>
    </row>
    <row r="256" spans="1:20" ht="37.5" customHeight="1" thickBot="1" x14ac:dyDescent="0.3">
      <c r="A256" s="42" t="s">
        <v>1439</v>
      </c>
      <c r="B256" s="21">
        <v>255</v>
      </c>
      <c r="C256" s="104">
        <v>42306</v>
      </c>
      <c r="D256" s="45" t="s">
        <v>1567</v>
      </c>
      <c r="E256" s="42" t="s">
        <v>1568</v>
      </c>
      <c r="F256" s="45" t="s">
        <v>48</v>
      </c>
      <c r="G256" s="42">
        <v>15</v>
      </c>
      <c r="H256" s="45" t="s">
        <v>49</v>
      </c>
      <c r="I256" s="44" t="s">
        <v>1569</v>
      </c>
      <c r="J256" s="45">
        <v>258</v>
      </c>
      <c r="K256" s="42" t="s">
        <v>1557</v>
      </c>
      <c r="L256" s="77" t="s">
        <v>1570</v>
      </c>
      <c r="M256" s="45"/>
      <c r="N256" s="42" t="s">
        <v>1571</v>
      </c>
      <c r="O256" s="45">
        <v>550</v>
      </c>
      <c r="P256" s="42" t="s">
        <v>53</v>
      </c>
      <c r="Q256" s="77" t="s">
        <v>53</v>
      </c>
      <c r="R256" s="93"/>
      <c r="S256" s="42" t="s">
        <v>1572</v>
      </c>
      <c r="T256" s="105" t="s">
        <v>55</v>
      </c>
    </row>
    <row r="257" spans="1:20" ht="42.75" customHeight="1" x14ac:dyDescent="0.25">
      <c r="A257" s="22" t="s">
        <v>1573</v>
      </c>
      <c r="B257" s="21">
        <v>256</v>
      </c>
      <c r="C257" s="22" t="s">
        <v>1551</v>
      </c>
      <c r="D257" s="21" t="s">
        <v>1574</v>
      </c>
      <c r="E257" s="22" t="s">
        <v>1575</v>
      </c>
      <c r="F257" s="21" t="s">
        <v>48</v>
      </c>
      <c r="G257" s="22">
        <v>15</v>
      </c>
      <c r="H257" s="21" t="s">
        <v>49</v>
      </c>
      <c r="I257" s="22" t="s">
        <v>1576</v>
      </c>
      <c r="J257" s="21">
        <v>259</v>
      </c>
      <c r="K257" s="22" t="s">
        <v>1564</v>
      </c>
      <c r="L257" s="41" t="s">
        <v>1564</v>
      </c>
      <c r="M257" s="21"/>
      <c r="N257" s="22" t="s">
        <v>1577</v>
      </c>
      <c r="O257" s="21">
        <v>550</v>
      </c>
      <c r="P257" s="22" t="s">
        <v>53</v>
      </c>
      <c r="Q257" s="41" t="s">
        <v>53</v>
      </c>
      <c r="R257" s="53"/>
      <c r="S257" s="22" t="s">
        <v>1578</v>
      </c>
      <c r="T257" s="106" t="s">
        <v>55</v>
      </c>
    </row>
    <row r="258" spans="1:20" ht="75" x14ac:dyDescent="0.25">
      <c r="A258" s="22" t="s">
        <v>1573</v>
      </c>
      <c r="B258" s="54">
        <v>257</v>
      </c>
      <c r="C258" s="23" t="s">
        <v>1551</v>
      </c>
      <c r="D258" s="24" t="s">
        <v>1579</v>
      </c>
      <c r="E258" s="23" t="s">
        <v>1580</v>
      </c>
      <c r="F258" s="24" t="s">
        <v>48</v>
      </c>
      <c r="G258" s="23">
        <v>15</v>
      </c>
      <c r="H258" s="24" t="s">
        <v>49</v>
      </c>
      <c r="I258" s="23" t="s">
        <v>53</v>
      </c>
      <c r="J258" s="24">
        <v>260</v>
      </c>
      <c r="K258" s="23" t="s">
        <v>53</v>
      </c>
      <c r="L258" s="25" t="s">
        <v>53</v>
      </c>
      <c r="M258" s="33"/>
      <c r="N258" s="23" t="s">
        <v>53</v>
      </c>
      <c r="O258" s="24" t="s">
        <v>53</v>
      </c>
      <c r="P258" s="23" t="s">
        <v>53</v>
      </c>
      <c r="Q258" s="25" t="s">
        <v>53</v>
      </c>
      <c r="R258" s="33"/>
      <c r="S258" s="23" t="s">
        <v>53</v>
      </c>
      <c r="T258" s="23" t="s">
        <v>1581</v>
      </c>
    </row>
    <row r="259" spans="1:20" ht="56.25" x14ac:dyDescent="0.25">
      <c r="A259" s="22" t="s">
        <v>1573</v>
      </c>
      <c r="B259" s="21">
        <v>258</v>
      </c>
      <c r="C259" s="23" t="s">
        <v>1564</v>
      </c>
      <c r="D259" s="24" t="s">
        <v>1582</v>
      </c>
      <c r="E259" s="23" t="s">
        <v>1583</v>
      </c>
      <c r="F259" s="24" t="s">
        <v>1584</v>
      </c>
      <c r="G259" s="23">
        <v>150</v>
      </c>
      <c r="H259" s="24" t="s">
        <v>1538</v>
      </c>
      <c r="I259" s="23" t="s">
        <v>1585</v>
      </c>
      <c r="J259" s="24">
        <v>261</v>
      </c>
      <c r="K259" s="23" t="s">
        <v>1564</v>
      </c>
      <c r="L259" s="25" t="s">
        <v>1564</v>
      </c>
      <c r="M259" s="24"/>
      <c r="N259" s="23" t="s">
        <v>1586</v>
      </c>
      <c r="O259" s="24">
        <v>5117.07</v>
      </c>
      <c r="P259" s="23" t="s">
        <v>1587</v>
      </c>
      <c r="Q259" s="97"/>
      <c r="R259" s="98"/>
      <c r="S259" s="23"/>
      <c r="T259" s="23"/>
    </row>
    <row r="260" spans="1:20" ht="56.25" x14ac:dyDescent="0.25">
      <c r="A260" s="23" t="s">
        <v>1573</v>
      </c>
      <c r="B260" s="21">
        <v>259</v>
      </c>
      <c r="C260" s="23" t="s">
        <v>1564</v>
      </c>
      <c r="D260" s="24" t="s">
        <v>1582</v>
      </c>
      <c r="E260" s="23" t="s">
        <v>1583</v>
      </c>
      <c r="F260" s="24" t="s">
        <v>1584</v>
      </c>
      <c r="G260" s="23">
        <v>150</v>
      </c>
      <c r="H260" s="24" t="s">
        <v>1538</v>
      </c>
      <c r="I260" s="23" t="s">
        <v>1588</v>
      </c>
      <c r="J260" s="24">
        <v>262</v>
      </c>
      <c r="K260" s="23" t="s">
        <v>1564</v>
      </c>
      <c r="L260" s="25" t="s">
        <v>1564</v>
      </c>
      <c r="M260" s="24"/>
      <c r="N260" s="23" t="s">
        <v>1589</v>
      </c>
      <c r="O260" s="24">
        <v>170.57</v>
      </c>
      <c r="P260" s="23" t="s">
        <v>53</v>
      </c>
      <c r="Q260" s="25" t="s">
        <v>53</v>
      </c>
      <c r="R260" s="33"/>
      <c r="S260" s="23" t="s">
        <v>1590</v>
      </c>
      <c r="T260" s="74" t="s">
        <v>1591</v>
      </c>
    </row>
    <row r="261" spans="1:20" ht="45" customHeight="1" x14ac:dyDescent="0.25">
      <c r="A261" s="22" t="s">
        <v>1573</v>
      </c>
      <c r="B261" s="54">
        <v>260</v>
      </c>
      <c r="C261" s="23" t="s">
        <v>1564</v>
      </c>
      <c r="D261" s="24" t="s">
        <v>1592</v>
      </c>
      <c r="E261" s="23" t="s">
        <v>1593</v>
      </c>
      <c r="F261" s="24" t="s">
        <v>1594</v>
      </c>
      <c r="G261" s="23">
        <v>140</v>
      </c>
      <c r="H261" s="24" t="s">
        <v>1595</v>
      </c>
      <c r="I261" s="23" t="s">
        <v>1596</v>
      </c>
      <c r="J261" s="24">
        <v>263</v>
      </c>
      <c r="K261" s="23" t="s">
        <v>1597</v>
      </c>
      <c r="L261" s="25"/>
      <c r="M261" s="24"/>
      <c r="N261" s="23" t="s">
        <v>1598</v>
      </c>
      <c r="O261" s="84">
        <v>496376.12</v>
      </c>
      <c r="P261" s="23"/>
      <c r="Q261" s="97"/>
      <c r="R261" s="107"/>
      <c r="S261" s="22"/>
      <c r="T261" s="22"/>
    </row>
    <row r="262" spans="1:20" ht="40.5" customHeight="1" x14ac:dyDescent="0.25">
      <c r="A262" s="22" t="s">
        <v>1573</v>
      </c>
      <c r="B262" s="21">
        <v>261</v>
      </c>
      <c r="C262" s="23" t="s">
        <v>1599</v>
      </c>
      <c r="D262" s="21" t="s">
        <v>1600</v>
      </c>
      <c r="E262" s="23" t="s">
        <v>1601</v>
      </c>
      <c r="F262" s="24" t="s">
        <v>48</v>
      </c>
      <c r="G262" s="23">
        <v>15</v>
      </c>
      <c r="H262" s="24" t="s">
        <v>49</v>
      </c>
      <c r="I262" s="23" t="s">
        <v>1602</v>
      </c>
      <c r="J262" s="24">
        <v>264</v>
      </c>
      <c r="K262" s="23" t="s">
        <v>1324</v>
      </c>
      <c r="L262" s="25" t="s">
        <v>1603</v>
      </c>
      <c r="M262" s="24"/>
      <c r="N262" s="23" t="s">
        <v>1604</v>
      </c>
      <c r="O262" s="24">
        <v>550</v>
      </c>
      <c r="P262" s="23" t="s">
        <v>53</v>
      </c>
      <c r="Q262" s="25" t="s">
        <v>53</v>
      </c>
      <c r="R262" s="33"/>
      <c r="S262" s="23" t="s">
        <v>1605</v>
      </c>
      <c r="T262" s="81" t="s">
        <v>55</v>
      </c>
    </row>
    <row r="263" spans="1:20" ht="58.5" customHeight="1" x14ac:dyDescent="0.25">
      <c r="A263" s="22" t="s">
        <v>1573</v>
      </c>
      <c r="B263" s="21">
        <v>262</v>
      </c>
      <c r="C263" s="23" t="s">
        <v>1324</v>
      </c>
      <c r="D263" s="24" t="s">
        <v>495</v>
      </c>
      <c r="E263" s="23" t="s">
        <v>496</v>
      </c>
      <c r="F263" s="24" t="s">
        <v>1606</v>
      </c>
      <c r="G263" s="23">
        <v>15</v>
      </c>
      <c r="H263" s="24" t="s">
        <v>49</v>
      </c>
      <c r="I263" s="23" t="s">
        <v>1309</v>
      </c>
      <c r="J263" s="24">
        <v>265</v>
      </c>
      <c r="K263" s="23" t="s">
        <v>1570</v>
      </c>
      <c r="L263" s="25"/>
      <c r="M263" s="24"/>
      <c r="N263" s="23" t="s">
        <v>1607</v>
      </c>
      <c r="O263" s="24">
        <v>550</v>
      </c>
      <c r="P263" s="23"/>
      <c r="Q263" s="20"/>
      <c r="R263" s="24"/>
      <c r="S263" s="23"/>
      <c r="T263" s="23" t="s">
        <v>1312</v>
      </c>
    </row>
    <row r="264" spans="1:20" ht="37.5" x14ac:dyDescent="0.25">
      <c r="A264" s="22" t="s">
        <v>1573</v>
      </c>
      <c r="B264" s="54">
        <v>263</v>
      </c>
      <c r="C264" s="23" t="s">
        <v>1324</v>
      </c>
      <c r="D264" s="24" t="s">
        <v>1608</v>
      </c>
      <c r="E264" s="23" t="s">
        <v>1609</v>
      </c>
      <c r="F264" s="24" t="s">
        <v>1610</v>
      </c>
      <c r="G264" s="23">
        <v>15</v>
      </c>
      <c r="H264" s="24" t="s">
        <v>49</v>
      </c>
      <c r="I264" s="23" t="s">
        <v>1611</v>
      </c>
      <c r="J264" s="24">
        <v>266</v>
      </c>
      <c r="K264" s="23" t="s">
        <v>1570</v>
      </c>
      <c r="L264" s="25" t="s">
        <v>1612</v>
      </c>
      <c r="M264" s="24"/>
      <c r="N264" s="23" t="s">
        <v>1613</v>
      </c>
      <c r="O264" s="24">
        <v>550</v>
      </c>
      <c r="P264" s="23" t="s">
        <v>53</v>
      </c>
      <c r="Q264" s="25" t="s">
        <v>53</v>
      </c>
      <c r="R264" s="33"/>
      <c r="S264" s="23" t="s">
        <v>1614</v>
      </c>
      <c r="T264" s="74" t="s">
        <v>55</v>
      </c>
    </row>
    <row r="265" spans="1:20" ht="42.75" customHeight="1" x14ac:dyDescent="0.25">
      <c r="A265" s="22" t="s">
        <v>1573</v>
      </c>
      <c r="B265" s="21">
        <v>264</v>
      </c>
      <c r="C265" s="23" t="s">
        <v>1603</v>
      </c>
      <c r="D265" s="24" t="s">
        <v>1615</v>
      </c>
      <c r="E265" s="23" t="s">
        <v>1616</v>
      </c>
      <c r="F265" s="24" t="s">
        <v>127</v>
      </c>
      <c r="G265" s="23">
        <v>15</v>
      </c>
      <c r="H265" s="24" t="s">
        <v>49</v>
      </c>
      <c r="I265" s="23" t="s">
        <v>1617</v>
      </c>
      <c r="J265" s="24">
        <v>267</v>
      </c>
      <c r="K265" s="23" t="s">
        <v>1603</v>
      </c>
      <c r="L265" s="25" t="s">
        <v>1558</v>
      </c>
      <c r="M265" s="24"/>
      <c r="N265" s="23" t="s">
        <v>1618</v>
      </c>
      <c r="O265" s="24">
        <v>550</v>
      </c>
      <c r="P265" s="23" t="s">
        <v>53</v>
      </c>
      <c r="Q265" s="25" t="s">
        <v>53</v>
      </c>
      <c r="R265" s="33"/>
      <c r="S265" s="23" t="s">
        <v>1619</v>
      </c>
      <c r="T265" s="81" t="s">
        <v>55</v>
      </c>
    </row>
    <row r="266" spans="1:20" ht="37.5" x14ac:dyDescent="0.25">
      <c r="A266" s="22" t="s">
        <v>1573</v>
      </c>
      <c r="B266" s="21">
        <v>265</v>
      </c>
      <c r="C266" s="23" t="s">
        <v>1558</v>
      </c>
      <c r="D266" s="24" t="s">
        <v>1620</v>
      </c>
      <c r="E266" s="23" t="s">
        <v>1621</v>
      </c>
      <c r="F266" s="24" t="s">
        <v>48</v>
      </c>
      <c r="G266" s="23">
        <v>15</v>
      </c>
      <c r="H266" s="24" t="s">
        <v>49</v>
      </c>
      <c r="I266" s="23" t="s">
        <v>1622</v>
      </c>
      <c r="J266" s="24">
        <v>268</v>
      </c>
      <c r="K266" s="23" t="s">
        <v>1570</v>
      </c>
      <c r="L266" s="25" t="s">
        <v>1356</v>
      </c>
      <c r="M266" s="24"/>
      <c r="N266" s="23" t="s">
        <v>1623</v>
      </c>
      <c r="O266" s="24">
        <v>550</v>
      </c>
      <c r="P266" s="23" t="s">
        <v>53</v>
      </c>
      <c r="Q266" s="25" t="s">
        <v>53</v>
      </c>
      <c r="R266" s="33"/>
      <c r="S266" s="23"/>
      <c r="T266" s="108"/>
    </row>
    <row r="267" spans="1:20" ht="37.5" x14ac:dyDescent="0.25">
      <c r="A267" s="22" t="s">
        <v>1573</v>
      </c>
      <c r="B267" s="54">
        <v>266</v>
      </c>
      <c r="C267" s="23" t="s">
        <v>1558</v>
      </c>
      <c r="D267" s="24" t="s">
        <v>1624</v>
      </c>
      <c r="E267" s="23" t="s">
        <v>1625</v>
      </c>
      <c r="F267" s="24" t="s">
        <v>219</v>
      </c>
      <c r="G267" s="23">
        <v>15</v>
      </c>
      <c r="H267" s="24" t="s">
        <v>49</v>
      </c>
      <c r="I267" s="23" t="s">
        <v>1626</v>
      </c>
      <c r="J267" s="24">
        <v>269</v>
      </c>
      <c r="K267" s="23" t="s">
        <v>1627</v>
      </c>
      <c r="L267" s="25" t="s">
        <v>1356</v>
      </c>
      <c r="M267" s="24"/>
      <c r="N267" s="23" t="s">
        <v>1628</v>
      </c>
      <c r="O267" s="24">
        <v>550</v>
      </c>
      <c r="P267" s="23" t="s">
        <v>53</v>
      </c>
      <c r="Q267" s="25" t="s">
        <v>53</v>
      </c>
      <c r="R267" s="33"/>
      <c r="S267" s="23"/>
      <c r="T267" s="108"/>
    </row>
    <row r="268" spans="1:20" ht="42.75" customHeight="1" x14ac:dyDescent="0.25">
      <c r="A268" s="22" t="s">
        <v>1573</v>
      </c>
      <c r="B268" s="21">
        <v>267</v>
      </c>
      <c r="C268" s="23" t="s">
        <v>1324</v>
      </c>
      <c r="D268" s="24" t="s">
        <v>1629</v>
      </c>
      <c r="E268" s="23" t="s">
        <v>1630</v>
      </c>
      <c r="F268" s="24" t="s">
        <v>1631</v>
      </c>
      <c r="G268" s="23">
        <v>15</v>
      </c>
      <c r="H268" s="24" t="s">
        <v>49</v>
      </c>
      <c r="I268" s="23" t="s">
        <v>1632</v>
      </c>
      <c r="J268" s="24">
        <v>270</v>
      </c>
      <c r="K268" s="23" t="s">
        <v>1597</v>
      </c>
      <c r="L268" s="25"/>
      <c r="M268" s="24"/>
      <c r="N268" s="23" t="s">
        <v>1633</v>
      </c>
      <c r="O268" s="24">
        <v>550</v>
      </c>
      <c r="P268" s="23" t="s">
        <v>53</v>
      </c>
      <c r="Q268" s="25" t="s">
        <v>53</v>
      </c>
      <c r="R268" s="33"/>
      <c r="S268" s="23" t="s">
        <v>1634</v>
      </c>
      <c r="T268" s="81" t="s">
        <v>55</v>
      </c>
    </row>
    <row r="269" spans="1:20" ht="40.5" customHeight="1" x14ac:dyDescent="0.25">
      <c r="A269" s="22" t="s">
        <v>1573</v>
      </c>
      <c r="B269" s="21">
        <v>268</v>
      </c>
      <c r="C269" s="23" t="s">
        <v>1288</v>
      </c>
      <c r="D269" s="24" t="s">
        <v>1635</v>
      </c>
      <c r="E269" s="23" t="s">
        <v>1636</v>
      </c>
      <c r="F269" s="24" t="s">
        <v>1637</v>
      </c>
      <c r="G269" s="23">
        <v>5</v>
      </c>
      <c r="H269" s="24" t="s">
        <v>1233</v>
      </c>
      <c r="I269" s="23" t="s">
        <v>1638</v>
      </c>
      <c r="J269" s="24">
        <v>271</v>
      </c>
      <c r="K269" s="23" t="s">
        <v>1639</v>
      </c>
      <c r="L269" s="25"/>
      <c r="M269" s="24"/>
      <c r="N269" s="23" t="s">
        <v>1640</v>
      </c>
      <c r="O269" s="24">
        <v>550</v>
      </c>
      <c r="P269" s="23" t="s">
        <v>53</v>
      </c>
      <c r="Q269" s="25" t="s">
        <v>53</v>
      </c>
      <c r="R269" s="33"/>
      <c r="S269" s="23"/>
      <c r="T269" s="108"/>
    </row>
    <row r="270" spans="1:20" ht="45" customHeight="1" x14ac:dyDescent="0.25">
      <c r="A270" s="22" t="s">
        <v>1573</v>
      </c>
      <c r="B270" s="54">
        <v>269</v>
      </c>
      <c r="C270" s="23" t="s">
        <v>1597</v>
      </c>
      <c r="D270" s="24" t="s">
        <v>1641</v>
      </c>
      <c r="E270" s="23" t="s">
        <v>1642</v>
      </c>
      <c r="F270" s="24" t="s">
        <v>48</v>
      </c>
      <c r="G270" s="23">
        <v>15</v>
      </c>
      <c r="H270" s="24" t="s">
        <v>49</v>
      </c>
      <c r="I270" s="23" t="s">
        <v>1643</v>
      </c>
      <c r="J270" s="24">
        <v>272</v>
      </c>
      <c r="K270" s="23" t="s">
        <v>1644</v>
      </c>
      <c r="L270" s="25" t="s">
        <v>1645</v>
      </c>
      <c r="M270" s="24"/>
      <c r="N270" s="23" t="s">
        <v>1646</v>
      </c>
      <c r="O270" s="24">
        <v>550</v>
      </c>
      <c r="P270" s="23" t="s">
        <v>53</v>
      </c>
      <c r="Q270" s="25" t="s">
        <v>53</v>
      </c>
      <c r="R270" s="33"/>
      <c r="S270" s="23" t="s">
        <v>1647</v>
      </c>
      <c r="T270" s="81" t="s">
        <v>55</v>
      </c>
    </row>
    <row r="271" spans="1:20" ht="48" customHeight="1" x14ac:dyDescent="0.25">
      <c r="A271" s="22" t="s">
        <v>1573</v>
      </c>
      <c r="B271" s="21">
        <v>270</v>
      </c>
      <c r="C271" s="23" t="s">
        <v>1645</v>
      </c>
      <c r="D271" s="24" t="s">
        <v>1648</v>
      </c>
      <c r="E271" s="23" t="s">
        <v>1649</v>
      </c>
      <c r="F271" s="24" t="s">
        <v>738</v>
      </c>
      <c r="G271" s="23">
        <v>5</v>
      </c>
      <c r="H271" s="24" t="s">
        <v>95</v>
      </c>
      <c r="I271" s="23" t="s">
        <v>1650</v>
      </c>
      <c r="J271" s="24">
        <v>273</v>
      </c>
      <c r="K271" s="23" t="s">
        <v>1651</v>
      </c>
      <c r="L271" s="25"/>
      <c r="M271" s="24"/>
      <c r="N271" s="23" t="s">
        <v>1652</v>
      </c>
      <c r="O271" s="24">
        <v>550</v>
      </c>
      <c r="P271" s="23" t="s">
        <v>53</v>
      </c>
      <c r="Q271" s="25" t="s">
        <v>53</v>
      </c>
      <c r="R271" s="33"/>
      <c r="S271" s="23"/>
      <c r="T271" s="108"/>
    </row>
    <row r="272" spans="1:20" ht="37.5" x14ac:dyDescent="0.25">
      <c r="A272" s="23" t="s">
        <v>1573</v>
      </c>
      <c r="B272" s="21">
        <v>271</v>
      </c>
      <c r="C272" s="23" t="s">
        <v>1645</v>
      </c>
      <c r="D272" s="24" t="s">
        <v>1653</v>
      </c>
      <c r="E272" s="23" t="s">
        <v>1654</v>
      </c>
      <c r="F272" s="24" t="s">
        <v>1655</v>
      </c>
      <c r="G272" s="23">
        <v>280</v>
      </c>
      <c r="H272" s="24" t="s">
        <v>1656</v>
      </c>
      <c r="I272" s="23" t="s">
        <v>1657</v>
      </c>
      <c r="J272" s="24">
        <v>274</v>
      </c>
      <c r="K272" s="23" t="s">
        <v>1658</v>
      </c>
      <c r="L272" s="25" t="s">
        <v>1659</v>
      </c>
      <c r="M272" s="24"/>
      <c r="N272" s="23" t="s">
        <v>1660</v>
      </c>
      <c r="O272" s="84">
        <v>5232357.18</v>
      </c>
      <c r="P272" s="23" t="s">
        <v>67</v>
      </c>
      <c r="Q272" s="20"/>
      <c r="R272" s="24"/>
      <c r="S272" s="23"/>
      <c r="T272" s="108"/>
    </row>
    <row r="273" spans="1:20" ht="42.75" customHeight="1" x14ac:dyDescent="0.25">
      <c r="A273" s="22" t="s">
        <v>1573</v>
      </c>
      <c r="B273" s="54">
        <v>272</v>
      </c>
      <c r="C273" s="23" t="s">
        <v>1658</v>
      </c>
      <c r="D273" s="24" t="s">
        <v>1661</v>
      </c>
      <c r="E273" s="23" t="s">
        <v>1662</v>
      </c>
      <c r="F273" s="24" t="s">
        <v>127</v>
      </c>
      <c r="G273" s="23">
        <v>5</v>
      </c>
      <c r="H273" s="24" t="s">
        <v>95</v>
      </c>
      <c r="I273" s="23" t="s">
        <v>1663</v>
      </c>
      <c r="J273" s="24">
        <v>275</v>
      </c>
      <c r="K273" s="23" t="s">
        <v>1664</v>
      </c>
      <c r="L273" s="25" t="s">
        <v>1639</v>
      </c>
      <c r="M273" s="24"/>
      <c r="N273" s="23" t="s">
        <v>1665</v>
      </c>
      <c r="O273" s="24">
        <v>1000</v>
      </c>
      <c r="P273" s="23" t="s">
        <v>53</v>
      </c>
      <c r="Q273" s="25" t="s">
        <v>53</v>
      </c>
      <c r="R273" s="33"/>
      <c r="S273" s="23" t="s">
        <v>1666</v>
      </c>
      <c r="T273" s="74" t="s">
        <v>55</v>
      </c>
    </row>
    <row r="274" spans="1:20" ht="44.25" customHeight="1" x14ac:dyDescent="0.25">
      <c r="A274" s="23" t="s">
        <v>1573</v>
      </c>
      <c r="B274" s="21">
        <v>273</v>
      </c>
      <c r="C274" s="23" t="s">
        <v>1658</v>
      </c>
      <c r="D274" s="24" t="s">
        <v>1667</v>
      </c>
      <c r="E274" s="23" t="s">
        <v>1668</v>
      </c>
      <c r="F274" s="24" t="s">
        <v>127</v>
      </c>
      <c r="G274" s="23">
        <v>5</v>
      </c>
      <c r="H274" s="24" t="s">
        <v>95</v>
      </c>
      <c r="I274" s="23" t="s">
        <v>1669</v>
      </c>
      <c r="J274" s="24">
        <v>276</v>
      </c>
      <c r="K274" s="23" t="s">
        <v>1664</v>
      </c>
      <c r="L274" s="25" t="s">
        <v>1639</v>
      </c>
      <c r="M274" s="24"/>
      <c r="N274" s="23" t="s">
        <v>1670</v>
      </c>
      <c r="O274" s="24">
        <v>550</v>
      </c>
      <c r="P274" s="23" t="s">
        <v>53</v>
      </c>
      <c r="Q274" s="25" t="s">
        <v>53</v>
      </c>
      <c r="R274" s="33"/>
      <c r="S274" s="23" t="s">
        <v>1671</v>
      </c>
      <c r="T274" s="74" t="s">
        <v>55</v>
      </c>
    </row>
    <row r="275" spans="1:20" ht="38.25" customHeight="1" x14ac:dyDescent="0.25">
      <c r="A275" s="22" t="s">
        <v>1573</v>
      </c>
      <c r="B275" s="21">
        <v>274</v>
      </c>
      <c r="C275" s="23" t="s">
        <v>1627</v>
      </c>
      <c r="D275" s="24" t="s">
        <v>1672</v>
      </c>
      <c r="E275" s="23" t="s">
        <v>1673</v>
      </c>
      <c r="F275" s="24" t="s">
        <v>127</v>
      </c>
      <c r="G275" s="23">
        <v>5</v>
      </c>
      <c r="H275" s="24" t="s">
        <v>95</v>
      </c>
      <c r="I275" s="23" t="s">
        <v>927</v>
      </c>
      <c r="J275" s="24">
        <v>277</v>
      </c>
      <c r="K275" s="23" t="s">
        <v>1664</v>
      </c>
      <c r="L275" s="25" t="s">
        <v>1639</v>
      </c>
      <c r="M275" s="24"/>
      <c r="N275" s="23" t="s">
        <v>1674</v>
      </c>
      <c r="O275" s="24">
        <v>550</v>
      </c>
      <c r="P275" s="23" t="s">
        <v>53</v>
      </c>
      <c r="Q275" s="25" t="s">
        <v>53</v>
      </c>
      <c r="R275" s="33"/>
      <c r="S275" s="23" t="s">
        <v>1675</v>
      </c>
      <c r="T275" s="81" t="s">
        <v>55</v>
      </c>
    </row>
    <row r="276" spans="1:20" ht="41.25" customHeight="1" x14ac:dyDescent="0.25">
      <c r="A276" s="22" t="s">
        <v>1573</v>
      </c>
      <c r="B276" s="54">
        <v>275</v>
      </c>
      <c r="C276" s="23" t="s">
        <v>1570</v>
      </c>
      <c r="D276" s="24" t="s">
        <v>1676</v>
      </c>
      <c r="E276" s="23" t="s">
        <v>1677</v>
      </c>
      <c r="F276" s="24" t="s">
        <v>738</v>
      </c>
      <c r="G276" s="23">
        <v>15</v>
      </c>
      <c r="H276" s="24" t="s">
        <v>49</v>
      </c>
      <c r="I276" s="23" t="s">
        <v>1678</v>
      </c>
      <c r="J276" s="24">
        <v>278</v>
      </c>
      <c r="K276" s="23" t="s">
        <v>1612</v>
      </c>
      <c r="L276" s="25" t="s">
        <v>1679</v>
      </c>
      <c r="M276" s="24"/>
      <c r="N276" s="23" t="s">
        <v>1680</v>
      </c>
      <c r="O276" s="24">
        <v>550</v>
      </c>
      <c r="P276" s="23" t="s">
        <v>53</v>
      </c>
      <c r="Q276" s="25" t="s">
        <v>53</v>
      </c>
      <c r="R276" s="33"/>
      <c r="S276" s="23"/>
      <c r="T276" s="108"/>
    </row>
    <row r="277" spans="1:20" ht="37.5" x14ac:dyDescent="0.25">
      <c r="A277" s="23" t="s">
        <v>1573</v>
      </c>
      <c r="B277" s="21">
        <v>276</v>
      </c>
      <c r="C277" s="23" t="s">
        <v>1627</v>
      </c>
      <c r="D277" s="24" t="s">
        <v>1681</v>
      </c>
      <c r="E277" s="23" t="s">
        <v>1682</v>
      </c>
      <c r="F277" s="24" t="s">
        <v>127</v>
      </c>
      <c r="G277" s="23">
        <v>15</v>
      </c>
      <c r="H277" s="24" t="s">
        <v>49</v>
      </c>
      <c r="I277" s="23" t="s">
        <v>1683</v>
      </c>
      <c r="J277" s="24">
        <v>279</v>
      </c>
      <c r="K277" s="23" t="s">
        <v>1684</v>
      </c>
      <c r="L277" s="25" t="s">
        <v>1685</v>
      </c>
      <c r="M277" s="24"/>
      <c r="N277" s="23" t="s">
        <v>1686</v>
      </c>
      <c r="O277" s="24">
        <v>550</v>
      </c>
      <c r="P277" s="23" t="s">
        <v>53</v>
      </c>
      <c r="Q277" s="25" t="s">
        <v>53</v>
      </c>
      <c r="R277" s="33"/>
      <c r="S277" s="23"/>
      <c r="T277" s="108"/>
    </row>
    <row r="278" spans="1:20" ht="42" customHeight="1" x14ac:dyDescent="0.25">
      <c r="A278" s="22" t="s">
        <v>1573</v>
      </c>
      <c r="B278" s="21">
        <v>277</v>
      </c>
      <c r="C278" s="23" t="s">
        <v>1639</v>
      </c>
      <c r="D278" s="24" t="s">
        <v>1687</v>
      </c>
      <c r="E278" s="23" t="s">
        <v>1688</v>
      </c>
      <c r="F278" s="24" t="s">
        <v>48</v>
      </c>
      <c r="G278" s="23">
        <v>15</v>
      </c>
      <c r="H278" s="24" t="s">
        <v>49</v>
      </c>
      <c r="I278" s="23" t="s">
        <v>1689</v>
      </c>
      <c r="J278" s="24">
        <v>280</v>
      </c>
      <c r="K278" s="23" t="s">
        <v>1356</v>
      </c>
      <c r="L278" s="25" t="s">
        <v>1690</v>
      </c>
      <c r="M278" s="24"/>
      <c r="N278" s="23" t="s">
        <v>1691</v>
      </c>
      <c r="O278" s="24">
        <v>550</v>
      </c>
      <c r="P278" s="23" t="s">
        <v>53</v>
      </c>
      <c r="Q278" s="25" t="s">
        <v>53</v>
      </c>
      <c r="R278" s="33"/>
      <c r="S278" s="23" t="s">
        <v>1692</v>
      </c>
      <c r="T278" s="74" t="s">
        <v>55</v>
      </c>
    </row>
    <row r="279" spans="1:20" ht="43.5" customHeight="1" thickBot="1" x14ac:dyDescent="0.3">
      <c r="A279" s="44" t="s">
        <v>1573</v>
      </c>
      <c r="B279" s="54">
        <v>278</v>
      </c>
      <c r="C279" s="44" t="s">
        <v>1639</v>
      </c>
      <c r="D279" s="43" t="s">
        <v>1693</v>
      </c>
      <c r="E279" s="44" t="s">
        <v>1694</v>
      </c>
      <c r="F279" s="43" t="s">
        <v>48</v>
      </c>
      <c r="G279" s="44">
        <v>15</v>
      </c>
      <c r="H279" s="43" t="s">
        <v>49</v>
      </c>
      <c r="I279" s="44" t="s">
        <v>1695</v>
      </c>
      <c r="J279" s="43">
        <v>281</v>
      </c>
      <c r="K279" s="44" t="s">
        <v>1356</v>
      </c>
      <c r="L279" s="46" t="s">
        <v>1690</v>
      </c>
      <c r="M279" s="43"/>
      <c r="N279" s="44" t="s">
        <v>1696</v>
      </c>
      <c r="O279" s="43">
        <v>550</v>
      </c>
      <c r="P279" s="44" t="s">
        <v>53</v>
      </c>
      <c r="Q279" s="46" t="s">
        <v>53</v>
      </c>
      <c r="R279" s="79"/>
      <c r="S279" s="44" t="s">
        <v>1697</v>
      </c>
      <c r="T279" s="109" t="s">
        <v>55</v>
      </c>
    </row>
    <row r="280" spans="1:20" ht="56.25" x14ac:dyDescent="0.25">
      <c r="A280" s="22" t="s">
        <v>1698</v>
      </c>
      <c r="B280" s="21">
        <v>279</v>
      </c>
      <c r="C280" s="110">
        <v>42339</v>
      </c>
      <c r="D280" s="21" t="s">
        <v>596</v>
      </c>
      <c r="E280" s="22" t="s">
        <v>1699</v>
      </c>
      <c r="F280" s="21" t="s">
        <v>1700</v>
      </c>
      <c r="G280" s="22">
        <v>5</v>
      </c>
      <c r="H280" s="21" t="s">
        <v>95</v>
      </c>
      <c r="I280" s="23" t="s">
        <v>53</v>
      </c>
      <c r="J280" s="21"/>
      <c r="K280" s="23" t="s">
        <v>53</v>
      </c>
      <c r="L280" s="25" t="s">
        <v>53</v>
      </c>
      <c r="M280" s="33"/>
      <c r="N280" s="23" t="s">
        <v>53</v>
      </c>
      <c r="O280" s="24" t="s">
        <v>53</v>
      </c>
      <c r="P280" s="23" t="s">
        <v>53</v>
      </c>
      <c r="Q280" s="25" t="s">
        <v>53</v>
      </c>
      <c r="R280" s="33"/>
      <c r="S280" s="23" t="s">
        <v>53</v>
      </c>
      <c r="T280" s="22" t="s">
        <v>595</v>
      </c>
    </row>
    <row r="281" spans="1:20" ht="38.25" thickBot="1" x14ac:dyDescent="0.3">
      <c r="A281" s="23" t="s">
        <v>1698</v>
      </c>
      <c r="B281" s="21">
        <v>280</v>
      </c>
      <c r="C281" s="55">
        <v>42341</v>
      </c>
      <c r="D281" s="24" t="s">
        <v>1701</v>
      </c>
      <c r="E281" s="23" t="s">
        <v>1702</v>
      </c>
      <c r="F281" s="24" t="s">
        <v>48</v>
      </c>
      <c r="G281" s="23">
        <v>5</v>
      </c>
      <c r="H281" s="24" t="s">
        <v>95</v>
      </c>
      <c r="I281" s="23" t="s">
        <v>1703</v>
      </c>
      <c r="J281" s="24">
        <v>282</v>
      </c>
      <c r="K281" s="55">
        <v>42345</v>
      </c>
      <c r="L281" s="89">
        <v>42346</v>
      </c>
      <c r="M281" s="90"/>
      <c r="N281" s="23" t="s">
        <v>1704</v>
      </c>
      <c r="O281" s="24">
        <v>550</v>
      </c>
      <c r="P281" s="23" t="s">
        <v>53</v>
      </c>
      <c r="Q281" s="25" t="s">
        <v>53</v>
      </c>
      <c r="R281" s="33"/>
      <c r="S281" s="23" t="s">
        <v>1705</v>
      </c>
      <c r="T281" s="109" t="s">
        <v>55</v>
      </c>
    </row>
    <row r="282" spans="1:20" ht="42.75" customHeight="1" x14ac:dyDescent="0.25">
      <c r="A282" s="23" t="s">
        <v>1698</v>
      </c>
      <c r="B282" s="54">
        <v>281</v>
      </c>
      <c r="C282" s="55">
        <v>42345</v>
      </c>
      <c r="D282" s="24" t="s">
        <v>1706</v>
      </c>
      <c r="E282" s="23" t="s">
        <v>1707</v>
      </c>
      <c r="F282" s="24" t="s">
        <v>1708</v>
      </c>
      <c r="G282" s="23">
        <v>65</v>
      </c>
      <c r="H282" s="24" t="s">
        <v>1709</v>
      </c>
      <c r="I282" s="23" t="s">
        <v>1710</v>
      </c>
      <c r="J282" s="24">
        <v>283</v>
      </c>
      <c r="K282" s="23" t="s">
        <v>1684</v>
      </c>
      <c r="L282" s="25" t="s">
        <v>1684</v>
      </c>
      <c r="M282" s="24"/>
      <c r="N282" s="23" t="s">
        <v>1711</v>
      </c>
      <c r="O282" s="24">
        <v>1705.69</v>
      </c>
      <c r="P282" s="23" t="s">
        <v>53</v>
      </c>
      <c r="Q282" s="25" t="s">
        <v>53</v>
      </c>
      <c r="R282" s="33"/>
      <c r="S282" s="23"/>
      <c r="T282" s="108"/>
    </row>
    <row r="283" spans="1:20" ht="37.5" x14ac:dyDescent="0.25">
      <c r="A283" s="23" t="s">
        <v>1698</v>
      </c>
      <c r="B283" s="21">
        <v>282</v>
      </c>
      <c r="C283" s="55">
        <v>42346</v>
      </c>
      <c r="D283" s="24" t="s">
        <v>1712</v>
      </c>
      <c r="E283" s="23" t="s">
        <v>1713</v>
      </c>
      <c r="F283" s="24" t="s">
        <v>48</v>
      </c>
      <c r="G283" s="23">
        <v>5</v>
      </c>
      <c r="H283" s="24" t="s">
        <v>95</v>
      </c>
      <c r="I283" s="23" t="s">
        <v>1714</v>
      </c>
      <c r="J283" s="24">
        <v>284</v>
      </c>
      <c r="K283" s="23" t="s">
        <v>1684</v>
      </c>
      <c r="L283" s="25" t="s">
        <v>1684</v>
      </c>
      <c r="M283" s="24"/>
      <c r="N283" s="23" t="s">
        <v>1715</v>
      </c>
      <c r="O283" s="24">
        <v>550</v>
      </c>
      <c r="P283" s="23" t="s">
        <v>53</v>
      </c>
      <c r="Q283" s="25" t="s">
        <v>53</v>
      </c>
      <c r="R283" s="33"/>
      <c r="S283" s="23" t="s">
        <v>1716</v>
      </c>
      <c r="T283" s="108" t="s">
        <v>55</v>
      </c>
    </row>
    <row r="284" spans="1:20" ht="41.25" customHeight="1" thickBot="1" x14ac:dyDescent="0.3">
      <c r="A284" s="23" t="s">
        <v>1698</v>
      </c>
      <c r="B284" s="21">
        <v>283</v>
      </c>
      <c r="C284" s="55">
        <v>42347</v>
      </c>
      <c r="D284" s="24" t="s">
        <v>1717</v>
      </c>
      <c r="E284" s="23" t="s">
        <v>1718</v>
      </c>
      <c r="F284" s="24" t="s">
        <v>48</v>
      </c>
      <c r="G284" s="23">
        <v>15</v>
      </c>
      <c r="H284" s="24" t="s">
        <v>49</v>
      </c>
      <c r="I284" s="23" t="s">
        <v>1719</v>
      </c>
      <c r="J284" s="24">
        <v>285</v>
      </c>
      <c r="K284" s="23" t="s">
        <v>1684</v>
      </c>
      <c r="L284" s="25" t="s">
        <v>1679</v>
      </c>
      <c r="M284" s="24"/>
      <c r="N284" s="23" t="s">
        <v>1720</v>
      </c>
      <c r="O284" s="24">
        <v>550</v>
      </c>
      <c r="P284" s="23" t="s">
        <v>53</v>
      </c>
      <c r="Q284" s="25" t="s">
        <v>53</v>
      </c>
      <c r="R284" s="33"/>
      <c r="S284" s="23" t="s">
        <v>1721</v>
      </c>
      <c r="T284" s="109" t="s">
        <v>55</v>
      </c>
    </row>
    <row r="285" spans="1:20" ht="42.75" customHeight="1" x14ac:dyDescent="0.25">
      <c r="A285" s="23" t="s">
        <v>1698</v>
      </c>
      <c r="B285" s="54">
        <v>284</v>
      </c>
      <c r="C285" s="55">
        <v>42348</v>
      </c>
      <c r="D285" s="24" t="s">
        <v>1722</v>
      </c>
      <c r="E285" s="23" t="s">
        <v>1723</v>
      </c>
      <c r="F285" s="24" t="s">
        <v>111</v>
      </c>
      <c r="G285" s="23">
        <v>25</v>
      </c>
      <c r="H285" s="24" t="s">
        <v>1168</v>
      </c>
      <c r="I285" s="23" t="s">
        <v>1724</v>
      </c>
      <c r="J285" s="24">
        <v>286</v>
      </c>
      <c r="K285" s="23" t="s">
        <v>53</v>
      </c>
      <c r="L285" s="25" t="s">
        <v>53</v>
      </c>
      <c r="M285" s="33"/>
      <c r="N285" s="23" t="s">
        <v>53</v>
      </c>
      <c r="O285" s="24" t="s">
        <v>53</v>
      </c>
      <c r="P285" s="23" t="s">
        <v>53</v>
      </c>
      <c r="Q285" s="25" t="s">
        <v>53</v>
      </c>
      <c r="R285" s="33"/>
      <c r="S285" s="23" t="s">
        <v>1725</v>
      </c>
      <c r="T285" s="108" t="str">
        <f>T279</f>
        <v>ТУ выполнено</v>
      </c>
    </row>
    <row r="286" spans="1:20" ht="37.5" x14ac:dyDescent="0.25">
      <c r="A286" s="23" t="s">
        <v>1698</v>
      </c>
      <c r="B286" s="21">
        <v>285</v>
      </c>
      <c r="C286" s="55">
        <v>42349</v>
      </c>
      <c r="D286" s="24" t="s">
        <v>1726</v>
      </c>
      <c r="E286" s="23" t="s">
        <v>1727</v>
      </c>
      <c r="F286" s="24" t="s">
        <v>111</v>
      </c>
      <c r="G286" s="23">
        <v>60</v>
      </c>
      <c r="H286" s="24" t="s">
        <v>678</v>
      </c>
      <c r="I286" s="23" t="s">
        <v>1728</v>
      </c>
      <c r="J286" s="24">
        <v>287</v>
      </c>
      <c r="K286" s="55">
        <v>42352</v>
      </c>
      <c r="L286" s="25" t="s">
        <v>1679</v>
      </c>
      <c r="M286" s="24"/>
      <c r="N286" s="23" t="s">
        <v>1729</v>
      </c>
      <c r="O286" s="24">
        <v>852</v>
      </c>
      <c r="P286" s="23" t="s">
        <v>53</v>
      </c>
      <c r="Q286" s="25" t="s">
        <v>53</v>
      </c>
      <c r="R286" s="33"/>
      <c r="S286" s="23" t="s">
        <v>1730</v>
      </c>
      <c r="T286" s="108" t="str">
        <f>T285</f>
        <v>ТУ выполнено</v>
      </c>
    </row>
    <row r="287" spans="1:20" ht="54" customHeight="1" x14ac:dyDescent="0.25">
      <c r="A287" s="23" t="s">
        <v>1698</v>
      </c>
      <c r="B287" s="21">
        <v>286</v>
      </c>
      <c r="C287" s="23" t="s">
        <v>1731</v>
      </c>
      <c r="D287" s="24" t="s">
        <v>1732</v>
      </c>
      <c r="E287" s="23" t="s">
        <v>1733</v>
      </c>
      <c r="F287" s="24" t="s">
        <v>1734</v>
      </c>
      <c r="G287" s="23">
        <v>5</v>
      </c>
      <c r="H287" s="24" t="s">
        <v>95</v>
      </c>
      <c r="I287" s="23" t="s">
        <v>53</v>
      </c>
      <c r="J287" s="24"/>
      <c r="K287" s="23" t="s">
        <v>53</v>
      </c>
      <c r="L287" s="25" t="s">
        <v>53</v>
      </c>
      <c r="M287" s="33"/>
      <c r="N287" s="23" t="s">
        <v>53</v>
      </c>
      <c r="O287" s="24" t="s">
        <v>53</v>
      </c>
      <c r="P287" s="23" t="s">
        <v>53</v>
      </c>
      <c r="Q287" s="25" t="s">
        <v>53</v>
      </c>
      <c r="R287" s="33"/>
      <c r="S287" s="23" t="s">
        <v>53</v>
      </c>
      <c r="T287" s="22" t="s">
        <v>595</v>
      </c>
    </row>
    <row r="288" spans="1:20" ht="40.5" customHeight="1" x14ac:dyDescent="0.25">
      <c r="A288" s="23" t="s">
        <v>1698</v>
      </c>
      <c r="B288" s="54">
        <v>287</v>
      </c>
      <c r="C288" s="23" t="s">
        <v>1735</v>
      </c>
      <c r="D288" s="24" t="s">
        <v>1736</v>
      </c>
      <c r="E288" s="23" t="s">
        <v>1737</v>
      </c>
      <c r="F288" s="24" t="s">
        <v>48</v>
      </c>
      <c r="G288" s="23">
        <v>5</v>
      </c>
      <c r="H288" s="24" t="s">
        <v>95</v>
      </c>
      <c r="I288" s="23" t="s">
        <v>1738</v>
      </c>
      <c r="J288" s="24">
        <v>288</v>
      </c>
      <c r="K288" s="23" t="s">
        <v>1739</v>
      </c>
      <c r="L288" s="89">
        <v>42354</v>
      </c>
      <c r="M288" s="90"/>
      <c r="N288" s="23" t="s">
        <v>1740</v>
      </c>
      <c r="O288" s="24">
        <v>550</v>
      </c>
      <c r="P288" s="23" t="s">
        <v>53</v>
      </c>
      <c r="Q288" s="25" t="s">
        <v>53</v>
      </c>
      <c r="R288" s="33"/>
      <c r="S288" s="23" t="s">
        <v>1741</v>
      </c>
      <c r="T288" s="108" t="s">
        <v>55</v>
      </c>
    </row>
    <row r="289" spans="1:20" ht="37.5" x14ac:dyDescent="0.25">
      <c r="A289" s="23" t="s">
        <v>1698</v>
      </c>
      <c r="B289" s="21">
        <v>288</v>
      </c>
      <c r="C289" s="23" t="s">
        <v>1735</v>
      </c>
      <c r="D289" s="24" t="s">
        <v>1742</v>
      </c>
      <c r="E289" s="23" t="s">
        <v>1743</v>
      </c>
      <c r="F289" s="24" t="s">
        <v>127</v>
      </c>
      <c r="G289" s="23">
        <v>15</v>
      </c>
      <c r="H289" s="24" t="s">
        <v>49</v>
      </c>
      <c r="I289" s="23" t="s">
        <v>1622</v>
      </c>
      <c r="J289" s="24">
        <v>289</v>
      </c>
      <c r="K289" s="23" t="s">
        <v>1739</v>
      </c>
      <c r="L289" s="89">
        <v>42354</v>
      </c>
      <c r="M289" s="90"/>
      <c r="N289" s="23" t="s">
        <v>1744</v>
      </c>
      <c r="O289" s="24">
        <v>550</v>
      </c>
      <c r="P289" s="23" t="s">
        <v>53</v>
      </c>
      <c r="Q289" s="25" t="s">
        <v>53</v>
      </c>
      <c r="R289" s="33"/>
      <c r="S289" s="23" t="s">
        <v>1745</v>
      </c>
      <c r="T289" s="108" t="s">
        <v>55</v>
      </c>
    </row>
    <row r="290" spans="1:20" ht="43.5" customHeight="1" x14ac:dyDescent="0.25">
      <c r="A290" s="23" t="s">
        <v>1698</v>
      </c>
      <c r="B290" s="21">
        <v>289</v>
      </c>
      <c r="C290" s="23" t="s">
        <v>1746</v>
      </c>
      <c r="D290" s="24" t="s">
        <v>1747</v>
      </c>
      <c r="E290" s="23" t="s">
        <v>1748</v>
      </c>
      <c r="F290" s="24" t="str">
        <f>F285</f>
        <v>нежилое помещение</v>
      </c>
      <c r="G290" s="23">
        <v>4</v>
      </c>
      <c r="H290" s="24" t="s">
        <v>1749</v>
      </c>
      <c r="I290" s="23" t="s">
        <v>1750</v>
      </c>
      <c r="J290" s="24">
        <v>290</v>
      </c>
      <c r="K290" s="23" t="s">
        <v>53</v>
      </c>
      <c r="L290" s="25" t="s">
        <v>53</v>
      </c>
      <c r="M290" s="33"/>
      <c r="N290" s="23" t="s">
        <v>53</v>
      </c>
      <c r="O290" s="24" t="s">
        <v>53</v>
      </c>
      <c r="P290" s="23" t="s">
        <v>53</v>
      </c>
      <c r="Q290" s="25" t="s">
        <v>53</v>
      </c>
      <c r="R290" s="33"/>
      <c r="S290" s="23" t="s">
        <v>1751</v>
      </c>
      <c r="T290" s="108" t="s">
        <v>55</v>
      </c>
    </row>
    <row r="291" spans="1:20" ht="39.75" customHeight="1" x14ac:dyDescent="0.25">
      <c r="A291" s="23" t="s">
        <v>1698</v>
      </c>
      <c r="B291" s="54">
        <v>290</v>
      </c>
      <c r="C291" s="23" t="s">
        <v>1739</v>
      </c>
      <c r="D291" s="24" t="s">
        <v>1752</v>
      </c>
      <c r="E291" s="23" t="s">
        <v>1753</v>
      </c>
      <c r="F291" s="24" t="str">
        <f>F286</f>
        <v>нежилое помещение</v>
      </c>
      <c r="G291" s="23">
        <v>5</v>
      </c>
      <c r="H291" s="24" t="s">
        <v>95</v>
      </c>
      <c r="I291" s="23" t="s">
        <v>1754</v>
      </c>
      <c r="J291" s="24">
        <v>291</v>
      </c>
      <c r="K291" s="23" t="s">
        <v>1755</v>
      </c>
      <c r="L291" s="25"/>
      <c r="M291" s="24"/>
      <c r="N291" s="23" t="s">
        <v>1756</v>
      </c>
      <c r="O291" s="24">
        <v>550</v>
      </c>
      <c r="P291" s="23" t="s">
        <v>426</v>
      </c>
      <c r="Q291" s="20"/>
      <c r="R291" s="24"/>
      <c r="S291" s="23" t="s">
        <v>1757</v>
      </c>
      <c r="T291" s="108" t="s">
        <v>55</v>
      </c>
    </row>
    <row r="292" spans="1:20" ht="55.5" customHeight="1" x14ac:dyDescent="0.25">
      <c r="A292" s="23" t="s">
        <v>1698</v>
      </c>
      <c r="B292" s="21">
        <v>291</v>
      </c>
      <c r="C292" s="23" t="s">
        <v>1758</v>
      </c>
      <c r="D292" s="24" t="s">
        <v>1759</v>
      </c>
      <c r="E292" s="23" t="s">
        <v>1760</v>
      </c>
      <c r="F292" s="24" t="str">
        <f>F287</f>
        <v>жилой помещ</v>
      </c>
      <c r="G292" s="23">
        <v>15</v>
      </c>
      <c r="H292" s="24" t="s">
        <v>49</v>
      </c>
      <c r="I292" s="23" t="s">
        <v>1761</v>
      </c>
      <c r="J292" s="24">
        <v>292</v>
      </c>
      <c r="K292" s="23" t="s">
        <v>1380</v>
      </c>
      <c r="L292" s="25" t="s">
        <v>1762</v>
      </c>
      <c r="M292" s="24"/>
      <c r="N292" s="23" t="s">
        <v>1763</v>
      </c>
      <c r="O292" s="24">
        <v>1000</v>
      </c>
      <c r="P292" s="23" t="s">
        <v>53</v>
      </c>
      <c r="Q292" s="25" t="s">
        <v>53</v>
      </c>
      <c r="R292" s="33"/>
      <c r="S292" s="23" t="s">
        <v>1764</v>
      </c>
      <c r="T292" s="108" t="s">
        <v>55</v>
      </c>
    </row>
    <row r="293" spans="1:20" ht="45" customHeight="1" x14ac:dyDescent="0.25">
      <c r="A293" s="23" t="s">
        <v>1698</v>
      </c>
      <c r="B293" s="21">
        <v>292</v>
      </c>
      <c r="C293" s="23" t="s">
        <v>1765</v>
      </c>
      <c r="D293" s="24" t="s">
        <v>1766</v>
      </c>
      <c r="E293" s="23" t="s">
        <v>1767</v>
      </c>
      <c r="F293" s="24" t="s">
        <v>48</v>
      </c>
      <c r="G293" s="23">
        <v>15</v>
      </c>
      <c r="H293" s="24" t="s">
        <v>49</v>
      </c>
      <c r="I293" s="23" t="s">
        <v>1768</v>
      </c>
      <c r="J293" s="24">
        <v>293</v>
      </c>
      <c r="K293" s="23"/>
      <c r="L293" s="25"/>
      <c r="M293" s="24"/>
      <c r="N293" s="23" t="s">
        <v>1769</v>
      </c>
      <c r="O293" s="24">
        <v>550</v>
      </c>
      <c r="P293" s="23"/>
      <c r="Q293" s="20"/>
      <c r="R293" s="24"/>
      <c r="S293" s="23"/>
      <c r="T293" s="108"/>
    </row>
    <row r="294" spans="1:20" ht="42" customHeight="1" x14ac:dyDescent="0.25">
      <c r="A294" s="23" t="s">
        <v>1698</v>
      </c>
      <c r="B294" s="54">
        <v>293</v>
      </c>
      <c r="C294" s="23" t="s">
        <v>1765</v>
      </c>
      <c r="D294" s="24" t="s">
        <v>1770</v>
      </c>
      <c r="E294" s="23" t="s">
        <v>1771</v>
      </c>
      <c r="F294" s="24" t="str">
        <f>F291</f>
        <v>нежилое помещение</v>
      </c>
      <c r="G294" s="23">
        <v>5</v>
      </c>
      <c r="H294" s="24" t="s">
        <v>95</v>
      </c>
      <c r="I294" s="23" t="s">
        <v>1772</v>
      </c>
      <c r="J294" s="24">
        <v>294</v>
      </c>
      <c r="K294" s="23" t="s">
        <v>1773</v>
      </c>
      <c r="L294" s="25"/>
      <c r="M294" s="24"/>
      <c r="N294" s="23" t="s">
        <v>1774</v>
      </c>
      <c r="O294" s="24">
        <v>1000</v>
      </c>
      <c r="P294" s="23" t="s">
        <v>53</v>
      </c>
      <c r="Q294" s="25" t="s">
        <v>53</v>
      </c>
      <c r="R294" s="33"/>
      <c r="S294" s="23"/>
      <c r="T294" s="108"/>
    </row>
    <row r="295" spans="1:20" ht="41.25" customHeight="1" x14ac:dyDescent="0.25">
      <c r="A295" s="23" t="s">
        <v>1698</v>
      </c>
      <c r="B295" s="21">
        <v>294</v>
      </c>
      <c r="C295" s="23" t="s">
        <v>1765</v>
      </c>
      <c r="D295" s="24" t="s">
        <v>1775</v>
      </c>
      <c r="E295" s="23" t="s">
        <v>438</v>
      </c>
      <c r="F295" s="24" t="str">
        <f>F292</f>
        <v>жилой помещ</v>
      </c>
      <c r="G295" s="23">
        <v>52</v>
      </c>
      <c r="H295" s="24" t="s">
        <v>1776</v>
      </c>
      <c r="I295" s="23" t="s">
        <v>1777</v>
      </c>
      <c r="J295" s="24">
        <v>295</v>
      </c>
      <c r="K295" s="23" t="s">
        <v>1773</v>
      </c>
      <c r="L295" s="25" t="s">
        <v>1778</v>
      </c>
      <c r="M295" s="24"/>
      <c r="N295" s="23" t="s">
        <v>1779</v>
      </c>
      <c r="O295" s="24">
        <v>1000</v>
      </c>
      <c r="P295" s="23" t="s">
        <v>53</v>
      </c>
      <c r="Q295" s="25" t="s">
        <v>53</v>
      </c>
      <c r="R295" s="33"/>
      <c r="S295" s="23" t="s">
        <v>1780</v>
      </c>
      <c r="T295" s="108" t="s">
        <v>55</v>
      </c>
    </row>
    <row r="296" spans="1:20" ht="39" customHeight="1" x14ac:dyDescent="0.25">
      <c r="A296" s="23" t="s">
        <v>1698</v>
      </c>
      <c r="B296" s="21">
        <v>295</v>
      </c>
      <c r="C296" s="23" t="s">
        <v>1781</v>
      </c>
      <c r="D296" s="24" t="s">
        <v>1782</v>
      </c>
      <c r="E296" s="23" t="s">
        <v>1783</v>
      </c>
      <c r="F296" s="24" t="s">
        <v>48</v>
      </c>
      <c r="G296" s="23">
        <v>5</v>
      </c>
      <c r="H296" s="24" t="s">
        <v>95</v>
      </c>
      <c r="I296" s="23" t="s">
        <v>1784</v>
      </c>
      <c r="J296" s="24">
        <v>296</v>
      </c>
      <c r="K296" s="23" t="s">
        <v>1419</v>
      </c>
      <c r="L296" s="25" t="s">
        <v>1419</v>
      </c>
      <c r="M296" s="53"/>
      <c r="N296" s="22" t="s">
        <v>1785</v>
      </c>
      <c r="O296" s="24">
        <v>550</v>
      </c>
      <c r="P296" s="23" t="s">
        <v>53</v>
      </c>
      <c r="Q296" s="25" t="s">
        <v>53</v>
      </c>
      <c r="R296" s="33"/>
      <c r="S296" s="23" t="s">
        <v>1786</v>
      </c>
      <c r="T296" s="108" t="s">
        <v>55</v>
      </c>
    </row>
    <row r="297" spans="1:20" ht="46.5" customHeight="1" x14ac:dyDescent="0.25">
      <c r="A297" s="29" t="s">
        <v>1698</v>
      </c>
      <c r="B297" s="54">
        <v>296</v>
      </c>
      <c r="C297" s="29" t="s">
        <v>1781</v>
      </c>
      <c r="D297" s="28" t="s">
        <v>1782</v>
      </c>
      <c r="E297" s="29" t="s">
        <v>1787</v>
      </c>
      <c r="F297" s="111" t="s">
        <v>48</v>
      </c>
      <c r="G297" s="29">
        <v>5</v>
      </c>
      <c r="H297" s="28" t="s">
        <v>95</v>
      </c>
      <c r="I297" s="23" t="s">
        <v>1738</v>
      </c>
      <c r="J297" s="28">
        <v>297</v>
      </c>
      <c r="K297" s="23" t="s">
        <v>1419</v>
      </c>
      <c r="L297" s="25" t="s">
        <v>1419</v>
      </c>
      <c r="M297" s="52"/>
      <c r="N297" s="29" t="s">
        <v>1788</v>
      </c>
      <c r="O297" s="28">
        <v>170.57</v>
      </c>
      <c r="P297" s="23" t="s">
        <v>53</v>
      </c>
      <c r="Q297" s="25" t="s">
        <v>53</v>
      </c>
      <c r="R297" s="33"/>
      <c r="S297" s="23" t="s">
        <v>1789</v>
      </c>
      <c r="T297" s="108" t="s">
        <v>55</v>
      </c>
    </row>
    <row r="298" spans="1:20" ht="37.5" x14ac:dyDescent="0.25">
      <c r="A298" s="23" t="s">
        <v>1698</v>
      </c>
      <c r="B298" s="54">
        <v>297</v>
      </c>
      <c r="C298" s="108" t="s">
        <v>1781</v>
      </c>
      <c r="D298" s="24" t="s">
        <v>1790</v>
      </c>
      <c r="E298" s="108" t="s">
        <v>1791</v>
      </c>
      <c r="F298" s="92" t="s">
        <v>48</v>
      </c>
      <c r="G298" s="108">
        <v>15</v>
      </c>
      <c r="H298" s="112" t="s">
        <v>49</v>
      </c>
      <c r="I298" s="23" t="s">
        <v>1738</v>
      </c>
      <c r="J298" s="112">
        <v>298</v>
      </c>
      <c r="K298" s="23" t="s">
        <v>1419</v>
      </c>
      <c r="L298" s="113"/>
      <c r="M298" s="114"/>
      <c r="N298" s="23" t="s">
        <v>1792</v>
      </c>
      <c r="O298" s="112">
        <v>550</v>
      </c>
      <c r="P298" s="23" t="s">
        <v>53</v>
      </c>
      <c r="Q298" s="25" t="s">
        <v>53</v>
      </c>
      <c r="R298" s="33"/>
      <c r="S298" s="108"/>
      <c r="T298" s="115"/>
    </row>
    <row r="299" spans="1:20" ht="57" thickBot="1" x14ac:dyDescent="0.3">
      <c r="A299" s="29" t="s">
        <v>1698</v>
      </c>
      <c r="B299" s="54">
        <v>298</v>
      </c>
      <c r="C299" s="44" t="s">
        <v>1793</v>
      </c>
      <c r="D299" s="43" t="s">
        <v>1129</v>
      </c>
      <c r="E299" s="44" t="s">
        <v>1130</v>
      </c>
      <c r="F299" s="43" t="s">
        <v>1131</v>
      </c>
      <c r="G299" s="44">
        <v>50</v>
      </c>
      <c r="H299" s="43" t="s">
        <v>1132</v>
      </c>
      <c r="I299" s="44" t="s">
        <v>1133</v>
      </c>
      <c r="J299" s="43">
        <v>182</v>
      </c>
      <c r="K299" s="44" t="s">
        <v>1419</v>
      </c>
      <c r="L299" s="46" t="s">
        <v>1778</v>
      </c>
      <c r="M299" s="43"/>
      <c r="N299" s="44" t="s">
        <v>1794</v>
      </c>
      <c r="O299" s="116">
        <v>1705.69</v>
      </c>
      <c r="P299" s="44" t="s">
        <v>53</v>
      </c>
      <c r="Q299" s="46" t="s">
        <v>53</v>
      </c>
      <c r="R299" s="79"/>
      <c r="S299" s="44"/>
      <c r="T299" s="42"/>
    </row>
    <row r="300" spans="1:20" ht="18.75" x14ac:dyDescent="0.25">
      <c r="A300" s="23" t="s">
        <v>1698</v>
      </c>
      <c r="B300" s="54">
        <v>299</v>
      </c>
      <c r="C300" s="117"/>
      <c r="D300" s="28" t="s">
        <v>1795</v>
      </c>
      <c r="E300" s="117"/>
      <c r="F300" s="111"/>
      <c r="G300" s="117"/>
      <c r="H300" s="118"/>
      <c r="I300" s="29"/>
      <c r="J300" s="118"/>
      <c r="K300" s="29"/>
      <c r="L300" s="119"/>
      <c r="M300" s="118"/>
      <c r="N300" s="29"/>
      <c r="O300" s="118"/>
      <c r="P300" s="29"/>
      <c r="Q300" s="51"/>
      <c r="R300" s="52"/>
      <c r="S300" s="117"/>
      <c r="T300" s="120"/>
    </row>
    <row r="301" spans="1:20" ht="18.75" x14ac:dyDescent="0.25">
      <c r="A301" s="29" t="s">
        <v>1698</v>
      </c>
      <c r="B301" s="54">
        <v>300</v>
      </c>
      <c r="C301" s="117"/>
      <c r="D301" s="28" t="s">
        <v>1796</v>
      </c>
      <c r="E301" s="117"/>
      <c r="F301" s="111"/>
      <c r="G301" s="117"/>
      <c r="H301" s="118"/>
      <c r="I301" s="29"/>
      <c r="J301" s="118"/>
      <c r="K301" s="29"/>
      <c r="L301" s="119"/>
      <c r="M301" s="118"/>
      <c r="N301" s="29"/>
      <c r="O301" s="118"/>
      <c r="P301" s="29"/>
      <c r="Q301" s="51"/>
      <c r="R301" s="52"/>
      <c r="S301" s="117"/>
      <c r="T301" s="120"/>
    </row>
    <row r="302" spans="1:20" ht="19.5" thickBot="1" x14ac:dyDescent="0.3">
      <c r="A302" s="29" t="s">
        <v>1698</v>
      </c>
      <c r="B302" s="40">
        <v>301</v>
      </c>
      <c r="D302" s="28" t="s">
        <v>1797</v>
      </c>
    </row>
    <row r="303" spans="1:20" ht="76.5" customHeight="1" thickBot="1" x14ac:dyDescent="0.95">
      <c r="A303" s="122"/>
      <c r="B303" s="123"/>
      <c r="C303" s="122"/>
      <c r="D303" s="123"/>
      <c r="E303" s="122"/>
      <c r="F303" s="123"/>
      <c r="G303" s="122"/>
      <c r="H303" s="123"/>
      <c r="I303" s="124">
        <v>2016</v>
      </c>
      <c r="J303" s="123"/>
      <c r="K303" s="122"/>
      <c r="L303" s="123"/>
      <c r="M303" s="123"/>
      <c r="N303" s="122"/>
      <c r="O303" s="123"/>
      <c r="P303" s="122"/>
      <c r="Q303" s="123"/>
      <c r="R303" s="123"/>
      <c r="S303" s="122"/>
      <c r="T303" s="122"/>
    </row>
    <row r="304" spans="1:20" ht="54" customHeight="1" x14ac:dyDescent="0.25">
      <c r="A304" s="16" t="s">
        <v>44</v>
      </c>
      <c r="B304" s="17">
        <v>1</v>
      </c>
      <c r="C304" s="125">
        <v>42381</v>
      </c>
      <c r="D304" s="17" t="s">
        <v>1798</v>
      </c>
      <c r="E304" s="16" t="s">
        <v>1799</v>
      </c>
      <c r="F304" s="17" t="s">
        <v>1800</v>
      </c>
      <c r="G304" s="16">
        <v>15</v>
      </c>
      <c r="H304" s="17" t="s">
        <v>49</v>
      </c>
      <c r="I304" s="16" t="s">
        <v>1801</v>
      </c>
      <c r="J304" s="17">
        <v>1</v>
      </c>
      <c r="K304" s="125">
        <v>42383</v>
      </c>
      <c r="L304" s="126">
        <v>42404</v>
      </c>
      <c r="M304" s="127">
        <f>K304-C304</f>
        <v>2</v>
      </c>
      <c r="N304" s="16" t="s">
        <v>1802</v>
      </c>
      <c r="O304" s="128">
        <v>1000</v>
      </c>
      <c r="P304" s="16"/>
      <c r="Q304" s="129"/>
      <c r="R304" s="130">
        <v>17</v>
      </c>
      <c r="S304" s="16" t="s">
        <v>1803</v>
      </c>
      <c r="T304" s="48" t="s">
        <v>55</v>
      </c>
    </row>
    <row r="305" spans="1:20" ht="37.5" x14ac:dyDescent="0.25">
      <c r="A305" s="23" t="s">
        <v>44</v>
      </c>
      <c r="B305" s="24">
        <v>2</v>
      </c>
      <c r="C305" s="55">
        <v>42384</v>
      </c>
      <c r="D305" s="24" t="s">
        <v>1804</v>
      </c>
      <c r="E305" s="23" t="s">
        <v>1805</v>
      </c>
      <c r="F305" s="24" t="s">
        <v>1806</v>
      </c>
      <c r="G305" s="23">
        <v>20</v>
      </c>
      <c r="H305" s="24" t="s">
        <v>80</v>
      </c>
      <c r="I305" s="23"/>
      <c r="J305" s="24">
        <v>2</v>
      </c>
      <c r="K305" s="23"/>
      <c r="L305" s="131"/>
      <c r="M305" s="132">
        <f t="shared" ref="M305:M353" si="0">K305-C305</f>
        <v>-42384</v>
      </c>
      <c r="N305" s="23"/>
      <c r="O305" s="84"/>
      <c r="P305" s="23"/>
      <c r="Q305" s="20"/>
      <c r="R305" s="133"/>
      <c r="S305" s="23"/>
      <c r="T305" s="36"/>
    </row>
    <row r="306" spans="1:20" ht="37.5" x14ac:dyDescent="0.25">
      <c r="A306" s="23" t="s">
        <v>44</v>
      </c>
      <c r="B306" s="24">
        <v>3</v>
      </c>
      <c r="C306" s="55">
        <v>42387</v>
      </c>
      <c r="D306" s="24" t="s">
        <v>1807</v>
      </c>
      <c r="E306" s="23" t="s">
        <v>1808</v>
      </c>
      <c r="F306" s="24" t="s">
        <v>1809</v>
      </c>
      <c r="G306" s="23">
        <v>15</v>
      </c>
      <c r="H306" s="24" t="s">
        <v>49</v>
      </c>
      <c r="I306" s="23" t="s">
        <v>1810</v>
      </c>
      <c r="J306" s="24">
        <v>3</v>
      </c>
      <c r="K306" s="55">
        <v>42390</v>
      </c>
      <c r="L306" s="131">
        <v>42391</v>
      </c>
      <c r="M306" s="132">
        <f t="shared" si="0"/>
        <v>3</v>
      </c>
      <c r="N306" s="23" t="s">
        <v>1811</v>
      </c>
      <c r="O306" s="84">
        <v>550</v>
      </c>
      <c r="P306" s="23"/>
      <c r="Q306" s="20"/>
      <c r="R306" s="133"/>
      <c r="S306" s="23" t="s">
        <v>1812</v>
      </c>
      <c r="T306" s="36" t="s">
        <v>55</v>
      </c>
    </row>
    <row r="307" spans="1:20" ht="37.5" x14ac:dyDescent="0.25">
      <c r="A307" s="23" t="s">
        <v>44</v>
      </c>
      <c r="B307" s="24">
        <v>4</v>
      </c>
      <c r="C307" s="55">
        <v>42389</v>
      </c>
      <c r="D307" s="24" t="s">
        <v>1813</v>
      </c>
      <c r="E307" s="23" t="s">
        <v>1814</v>
      </c>
      <c r="F307" s="24" t="s">
        <v>111</v>
      </c>
      <c r="G307" s="23">
        <v>5</v>
      </c>
      <c r="H307" s="24" t="s">
        <v>95</v>
      </c>
      <c r="I307" s="23" t="s">
        <v>1815</v>
      </c>
      <c r="J307" s="24">
        <v>4</v>
      </c>
      <c r="K307" s="55">
        <v>42390</v>
      </c>
      <c r="L307" s="131" t="s">
        <v>1816</v>
      </c>
      <c r="M307" s="132">
        <f t="shared" si="0"/>
        <v>1</v>
      </c>
      <c r="N307" s="23" t="s">
        <v>1817</v>
      </c>
      <c r="O307" s="84">
        <v>1000</v>
      </c>
      <c r="P307" s="23"/>
      <c r="Q307" s="20"/>
      <c r="R307" s="133"/>
      <c r="S307" s="23" t="s">
        <v>1818</v>
      </c>
      <c r="T307" s="36" t="s">
        <v>55</v>
      </c>
    </row>
    <row r="308" spans="1:20" ht="39.75" customHeight="1" x14ac:dyDescent="0.25">
      <c r="A308" s="23" t="s">
        <v>44</v>
      </c>
      <c r="B308" s="24">
        <v>5</v>
      </c>
      <c r="C308" s="55">
        <v>42389</v>
      </c>
      <c r="D308" s="24" t="s">
        <v>1819</v>
      </c>
      <c r="E308" s="23" t="s">
        <v>1820</v>
      </c>
      <c r="F308" s="24" t="s">
        <v>127</v>
      </c>
      <c r="G308" s="23">
        <v>15</v>
      </c>
      <c r="H308" s="24" t="s">
        <v>49</v>
      </c>
      <c r="I308" s="134" t="s">
        <v>1821</v>
      </c>
      <c r="J308" s="24">
        <v>5</v>
      </c>
      <c r="K308" s="55">
        <v>42390</v>
      </c>
      <c r="L308" s="135">
        <v>42397</v>
      </c>
      <c r="M308" s="136">
        <f t="shared" si="0"/>
        <v>1</v>
      </c>
      <c r="N308" s="36" t="s">
        <v>1822</v>
      </c>
      <c r="O308" s="84">
        <v>1000</v>
      </c>
      <c r="P308" s="23"/>
      <c r="Q308" s="20"/>
      <c r="R308" s="133">
        <v>8</v>
      </c>
      <c r="S308" s="23" t="s">
        <v>1823</v>
      </c>
      <c r="T308" s="36" t="s">
        <v>55</v>
      </c>
    </row>
    <row r="309" spans="1:20" ht="44.25" customHeight="1" x14ac:dyDescent="0.25">
      <c r="A309" s="23" t="s">
        <v>44</v>
      </c>
      <c r="B309" s="24">
        <v>6</v>
      </c>
      <c r="C309" s="55">
        <v>42390</v>
      </c>
      <c r="D309" s="24" t="s">
        <v>1824</v>
      </c>
      <c r="E309" s="23" t="s">
        <v>1825</v>
      </c>
      <c r="F309" s="24" t="s">
        <v>111</v>
      </c>
      <c r="G309" s="23">
        <v>15</v>
      </c>
      <c r="H309" s="24" t="s">
        <v>49</v>
      </c>
      <c r="I309" s="74" t="s">
        <v>1826</v>
      </c>
      <c r="J309" s="24">
        <v>13</v>
      </c>
      <c r="K309" s="55">
        <v>42391</v>
      </c>
      <c r="L309" s="135">
        <v>42409</v>
      </c>
      <c r="M309" s="136">
        <f t="shared" si="0"/>
        <v>1</v>
      </c>
      <c r="N309" s="36" t="s">
        <v>1827</v>
      </c>
      <c r="O309" s="84">
        <v>1000</v>
      </c>
      <c r="P309" s="23"/>
      <c r="Q309" s="20"/>
      <c r="R309" s="133">
        <v>7</v>
      </c>
      <c r="S309" s="23" t="s">
        <v>1828</v>
      </c>
      <c r="T309" s="36" t="s">
        <v>55</v>
      </c>
    </row>
    <row r="310" spans="1:20" ht="37.5" x14ac:dyDescent="0.25">
      <c r="A310" s="23" t="s">
        <v>44</v>
      </c>
      <c r="B310" s="24">
        <v>7</v>
      </c>
      <c r="C310" s="55">
        <v>42391</v>
      </c>
      <c r="D310" s="24" t="s">
        <v>1829</v>
      </c>
      <c r="E310" s="23" t="s">
        <v>1830</v>
      </c>
      <c r="F310" s="24" t="s">
        <v>111</v>
      </c>
      <c r="G310" s="23"/>
      <c r="H310" s="24"/>
      <c r="I310" s="23" t="s">
        <v>1831</v>
      </c>
      <c r="J310" s="24">
        <v>7</v>
      </c>
      <c r="K310" s="55">
        <v>42391</v>
      </c>
      <c r="L310" s="135">
        <v>42402</v>
      </c>
      <c r="M310" s="136">
        <f t="shared" si="0"/>
        <v>0</v>
      </c>
      <c r="N310" s="36" t="s">
        <v>1832</v>
      </c>
      <c r="O310" s="137">
        <v>1000</v>
      </c>
      <c r="P310" s="23"/>
      <c r="Q310" s="20"/>
      <c r="R310" s="133">
        <v>7</v>
      </c>
      <c r="S310" s="23" t="s">
        <v>1833</v>
      </c>
      <c r="T310" s="36" t="s">
        <v>55</v>
      </c>
    </row>
    <row r="311" spans="1:20" ht="37.5" x14ac:dyDescent="0.25">
      <c r="A311" s="23" t="s">
        <v>44</v>
      </c>
      <c r="B311" s="24">
        <v>8</v>
      </c>
      <c r="C311" s="55">
        <v>42395</v>
      </c>
      <c r="D311" s="24" t="s">
        <v>1158</v>
      </c>
      <c r="E311" s="23" t="s">
        <v>1834</v>
      </c>
      <c r="F311" s="24" t="s">
        <v>48</v>
      </c>
      <c r="G311" s="23">
        <v>5</v>
      </c>
      <c r="H311" s="24" t="s">
        <v>95</v>
      </c>
      <c r="I311" s="74" t="s">
        <v>1835</v>
      </c>
      <c r="J311" s="24">
        <v>8</v>
      </c>
      <c r="K311" s="55">
        <v>42396</v>
      </c>
      <c r="L311" s="135">
        <v>42398</v>
      </c>
      <c r="M311" s="136">
        <f t="shared" si="0"/>
        <v>1</v>
      </c>
      <c r="N311" s="36" t="s">
        <v>1836</v>
      </c>
      <c r="O311" s="84">
        <v>5316.43</v>
      </c>
      <c r="P311" s="23"/>
      <c r="Q311" s="20"/>
      <c r="R311" s="133">
        <v>4</v>
      </c>
      <c r="S311" s="23" t="s">
        <v>1837</v>
      </c>
      <c r="T311" s="36" t="str">
        <f>T309</f>
        <v>ТУ выполнено</v>
      </c>
    </row>
    <row r="312" spans="1:20" ht="37.5" x14ac:dyDescent="0.25">
      <c r="A312" s="23" t="s">
        <v>44</v>
      </c>
      <c r="B312" s="24">
        <v>9</v>
      </c>
      <c r="C312" s="55">
        <v>42396</v>
      </c>
      <c r="D312" s="24" t="s">
        <v>1158</v>
      </c>
      <c r="E312" s="23" t="s">
        <v>1838</v>
      </c>
      <c r="F312" s="24" t="s">
        <v>48</v>
      </c>
      <c r="G312" s="23">
        <v>5</v>
      </c>
      <c r="H312" s="24" t="s">
        <v>95</v>
      </c>
      <c r="I312" s="74" t="s">
        <v>1835</v>
      </c>
      <c r="J312" s="24">
        <v>9</v>
      </c>
      <c r="K312" s="55">
        <v>42396</v>
      </c>
      <c r="L312" s="135">
        <v>42398</v>
      </c>
      <c r="M312" s="136">
        <f t="shared" si="0"/>
        <v>0</v>
      </c>
      <c r="N312" s="36" t="s">
        <v>114</v>
      </c>
      <c r="O312" s="84">
        <v>5316.43</v>
      </c>
      <c r="P312" s="23"/>
      <c r="Q312" s="20"/>
      <c r="R312" s="133">
        <v>4</v>
      </c>
      <c r="S312" s="23" t="s">
        <v>1839</v>
      </c>
      <c r="T312" s="36" t="str">
        <f>T309</f>
        <v>ТУ выполнено</v>
      </c>
    </row>
    <row r="313" spans="1:20" ht="37.5" x14ac:dyDescent="0.25">
      <c r="A313" s="23" t="s">
        <v>44</v>
      </c>
      <c r="B313" s="24">
        <v>10</v>
      </c>
      <c r="C313" s="55">
        <v>42395</v>
      </c>
      <c r="D313" s="24" t="s">
        <v>1840</v>
      </c>
      <c r="E313" s="23" t="s">
        <v>1841</v>
      </c>
      <c r="F313" s="24" t="s">
        <v>111</v>
      </c>
      <c r="G313" s="23">
        <v>3</v>
      </c>
      <c r="H313" s="24" t="s">
        <v>1842</v>
      </c>
      <c r="I313" s="74" t="s">
        <v>1843</v>
      </c>
      <c r="J313" s="24">
        <v>10</v>
      </c>
      <c r="K313" s="55">
        <v>42396</v>
      </c>
      <c r="L313" s="135">
        <v>42403</v>
      </c>
      <c r="M313" s="136">
        <f t="shared" si="0"/>
        <v>1</v>
      </c>
      <c r="N313" s="36" t="s">
        <v>1844</v>
      </c>
      <c r="O313" s="84">
        <v>1000</v>
      </c>
      <c r="P313" s="23"/>
      <c r="Q313" s="20"/>
      <c r="R313" s="133">
        <v>4</v>
      </c>
      <c r="S313" s="23" t="s">
        <v>1845</v>
      </c>
      <c r="T313" s="36" t="s">
        <v>55</v>
      </c>
    </row>
    <row r="314" spans="1:20" ht="37.5" x14ac:dyDescent="0.25">
      <c r="A314" s="23" t="s">
        <v>44</v>
      </c>
      <c r="B314" s="24">
        <v>11</v>
      </c>
      <c r="C314" s="55">
        <v>42396</v>
      </c>
      <c r="D314" s="24" t="s">
        <v>1846</v>
      </c>
      <c r="E314" s="23" t="s">
        <v>1847</v>
      </c>
      <c r="F314" s="24" t="s">
        <v>111</v>
      </c>
      <c r="G314" s="23">
        <v>15</v>
      </c>
      <c r="H314" s="24" t="s">
        <v>49</v>
      </c>
      <c r="I314" s="23" t="s">
        <v>1848</v>
      </c>
      <c r="J314" s="24">
        <v>11</v>
      </c>
      <c r="K314" s="55">
        <v>42403</v>
      </c>
      <c r="L314" s="131">
        <v>42403</v>
      </c>
      <c r="M314" s="132">
        <f t="shared" si="0"/>
        <v>7</v>
      </c>
      <c r="N314" s="23" t="s">
        <v>1849</v>
      </c>
      <c r="O314" s="84">
        <v>550</v>
      </c>
      <c r="P314" s="23"/>
      <c r="Q314" s="20"/>
      <c r="R314" s="133"/>
      <c r="S314" s="23" t="s">
        <v>1850</v>
      </c>
      <c r="T314" s="36" t="s">
        <v>55</v>
      </c>
    </row>
    <row r="315" spans="1:20" ht="37.5" x14ac:dyDescent="0.25">
      <c r="A315" s="23" t="s">
        <v>44</v>
      </c>
      <c r="B315" s="24">
        <v>12</v>
      </c>
      <c r="C315" s="55">
        <v>42398</v>
      </c>
      <c r="D315" s="24" t="s">
        <v>1010</v>
      </c>
      <c r="E315" s="23" t="s">
        <v>1851</v>
      </c>
      <c r="F315" s="24" t="s">
        <v>1852</v>
      </c>
      <c r="G315" s="23">
        <v>15</v>
      </c>
      <c r="H315" s="24" t="s">
        <v>49</v>
      </c>
      <c r="I315" s="23" t="s">
        <v>1853</v>
      </c>
      <c r="J315" s="24">
        <v>12</v>
      </c>
      <c r="K315" s="23" t="s">
        <v>1854</v>
      </c>
      <c r="L315" s="131" t="s">
        <v>1855</v>
      </c>
      <c r="M315" s="132" t="e">
        <f t="shared" si="0"/>
        <v>#VALUE!</v>
      </c>
      <c r="N315" s="29" t="s">
        <v>1856</v>
      </c>
      <c r="O315" s="84">
        <v>550</v>
      </c>
      <c r="P315" s="23"/>
      <c r="Q315" s="20" t="s">
        <v>67</v>
      </c>
      <c r="R315" s="133"/>
      <c r="S315" s="23"/>
      <c r="T315" s="36"/>
    </row>
    <row r="316" spans="1:20" ht="37.5" x14ac:dyDescent="0.25">
      <c r="A316" s="23" t="s">
        <v>44</v>
      </c>
      <c r="B316" s="24">
        <v>13</v>
      </c>
      <c r="C316" s="55">
        <v>42391</v>
      </c>
      <c r="D316" s="24" t="s">
        <v>1857</v>
      </c>
      <c r="E316" s="23" t="s">
        <v>1858</v>
      </c>
      <c r="F316" s="24" t="s">
        <v>111</v>
      </c>
      <c r="G316" s="23">
        <v>40</v>
      </c>
      <c r="H316" s="24" t="s">
        <v>888</v>
      </c>
      <c r="I316" s="74" t="s">
        <v>1859</v>
      </c>
      <c r="J316" s="24">
        <v>6</v>
      </c>
      <c r="K316" s="55">
        <v>42395</v>
      </c>
      <c r="L316" s="84" t="s">
        <v>1860</v>
      </c>
      <c r="M316" s="136"/>
      <c r="N316" s="138" t="s">
        <v>1860</v>
      </c>
      <c r="O316" s="84" t="s">
        <v>1860</v>
      </c>
      <c r="P316" s="23"/>
      <c r="Q316" s="20"/>
      <c r="R316" s="133"/>
      <c r="S316" s="23" t="s">
        <v>1861</v>
      </c>
      <c r="T316" s="139" t="s">
        <v>55</v>
      </c>
    </row>
    <row r="317" spans="1:20" ht="50.25" customHeight="1" x14ac:dyDescent="0.25">
      <c r="A317" s="23" t="s">
        <v>44</v>
      </c>
      <c r="B317" s="24">
        <v>14</v>
      </c>
      <c r="C317" s="55">
        <v>42398</v>
      </c>
      <c r="D317" s="24" t="s">
        <v>757</v>
      </c>
      <c r="E317" s="23" t="s">
        <v>758</v>
      </c>
      <c r="F317" s="24" t="s">
        <v>127</v>
      </c>
      <c r="G317" s="23">
        <v>15</v>
      </c>
      <c r="H317" s="24" t="s">
        <v>49</v>
      </c>
      <c r="I317" s="74" t="s">
        <v>1862</v>
      </c>
      <c r="J317" s="140" t="s">
        <v>1863</v>
      </c>
      <c r="K317" s="55">
        <v>42411</v>
      </c>
      <c r="L317" s="131">
        <v>42430</v>
      </c>
      <c r="M317" s="132">
        <f t="shared" si="0"/>
        <v>13</v>
      </c>
      <c r="N317" s="141" t="s">
        <v>1864</v>
      </c>
      <c r="O317" s="84">
        <v>550</v>
      </c>
      <c r="P317" s="23"/>
      <c r="Q317" s="20"/>
      <c r="R317" s="133"/>
      <c r="S317" s="23" t="s">
        <v>1865</v>
      </c>
      <c r="T317" s="139" t="s">
        <v>55</v>
      </c>
    </row>
    <row r="318" spans="1:20" ht="44.25" customHeight="1" x14ac:dyDescent="0.25">
      <c r="A318" s="23" t="s">
        <v>44</v>
      </c>
      <c r="B318" s="24">
        <v>15</v>
      </c>
      <c r="C318" s="55">
        <v>42398</v>
      </c>
      <c r="D318" s="24" t="s">
        <v>1866</v>
      </c>
      <c r="E318" s="23" t="s">
        <v>1867</v>
      </c>
      <c r="F318" s="24" t="s">
        <v>48</v>
      </c>
      <c r="G318" s="23">
        <v>15</v>
      </c>
      <c r="H318" s="24" t="s">
        <v>49</v>
      </c>
      <c r="I318" s="134" t="s">
        <v>1868</v>
      </c>
      <c r="J318" s="24">
        <v>14</v>
      </c>
      <c r="K318" s="55">
        <v>42398</v>
      </c>
      <c r="L318" s="135">
        <v>42401</v>
      </c>
      <c r="M318" s="136">
        <f t="shared" si="0"/>
        <v>0</v>
      </c>
      <c r="N318" s="36" t="s">
        <v>1869</v>
      </c>
      <c r="O318" s="84">
        <v>550</v>
      </c>
      <c r="P318" s="23"/>
      <c r="Q318" s="20"/>
      <c r="R318" s="133"/>
      <c r="S318" s="23" t="s">
        <v>1870</v>
      </c>
      <c r="T318" s="139" t="s">
        <v>55</v>
      </c>
    </row>
    <row r="319" spans="1:20" ht="38.25" thickBot="1" x14ac:dyDescent="0.3">
      <c r="A319" s="44" t="s">
        <v>44</v>
      </c>
      <c r="B319" s="43">
        <v>16</v>
      </c>
      <c r="C319" s="142">
        <v>42398</v>
      </c>
      <c r="D319" s="43" t="s">
        <v>1871</v>
      </c>
      <c r="E319" s="44" t="s">
        <v>1872</v>
      </c>
      <c r="F319" s="43" t="s">
        <v>618</v>
      </c>
      <c r="G319" s="44">
        <v>5</v>
      </c>
      <c r="H319" s="43" t="s">
        <v>95</v>
      </c>
      <c r="I319" s="44" t="s">
        <v>1873</v>
      </c>
      <c r="J319" s="43">
        <v>16</v>
      </c>
      <c r="K319" s="142">
        <v>42410</v>
      </c>
      <c r="L319" s="143">
        <v>42408</v>
      </c>
      <c r="M319" s="144">
        <f t="shared" si="0"/>
        <v>12</v>
      </c>
      <c r="N319" s="42" t="s">
        <v>1874</v>
      </c>
      <c r="O319" s="116">
        <v>1000</v>
      </c>
      <c r="P319" s="44"/>
      <c r="Q319" s="47"/>
      <c r="R319" s="145"/>
      <c r="S319" s="44" t="s">
        <v>1875</v>
      </c>
      <c r="T319" s="146" t="s">
        <v>55</v>
      </c>
    </row>
    <row r="320" spans="1:20" ht="37.5" x14ac:dyDescent="0.25">
      <c r="A320" s="48" t="s">
        <v>196</v>
      </c>
      <c r="B320" s="17">
        <v>17</v>
      </c>
      <c r="C320" s="125">
        <v>42424</v>
      </c>
      <c r="D320" s="17" t="s">
        <v>1876</v>
      </c>
      <c r="E320" s="16" t="s">
        <v>438</v>
      </c>
      <c r="F320" s="17" t="s">
        <v>118</v>
      </c>
      <c r="G320" s="16">
        <v>90</v>
      </c>
      <c r="H320" s="17" t="s">
        <v>1877</v>
      </c>
      <c r="I320" s="16" t="s">
        <v>1878</v>
      </c>
      <c r="J320" s="17">
        <v>15</v>
      </c>
      <c r="K320" s="125">
        <v>42439</v>
      </c>
      <c r="L320" s="126">
        <v>42443</v>
      </c>
      <c r="M320" s="127">
        <f t="shared" si="0"/>
        <v>15</v>
      </c>
      <c r="N320" s="16" t="s">
        <v>1879</v>
      </c>
      <c r="O320" s="128">
        <v>1715.25</v>
      </c>
      <c r="P320" s="16"/>
      <c r="Q320" s="129"/>
      <c r="R320" s="130"/>
      <c r="S320" s="16" t="s">
        <v>1880</v>
      </c>
      <c r="T320" s="48" t="str">
        <f>T329</f>
        <v>ТУ выполнено</v>
      </c>
    </row>
    <row r="321" spans="1:20" ht="37.5" x14ac:dyDescent="0.25">
      <c r="A321" s="23" t="s">
        <v>196</v>
      </c>
      <c r="B321" s="24">
        <v>18</v>
      </c>
      <c r="C321" s="55">
        <v>42418</v>
      </c>
      <c r="D321" s="24" t="s">
        <v>1881</v>
      </c>
      <c r="E321" s="23" t="s">
        <v>1882</v>
      </c>
      <c r="F321" s="24" t="s">
        <v>111</v>
      </c>
      <c r="G321" s="23">
        <v>1.5</v>
      </c>
      <c r="H321" s="24" t="s">
        <v>1883</v>
      </c>
      <c r="I321" s="147"/>
      <c r="J321" s="24"/>
      <c r="K321" s="23"/>
      <c r="L321" s="131"/>
      <c r="M321" s="132"/>
      <c r="N321" s="23"/>
      <c r="O321" s="84"/>
      <c r="P321" s="23"/>
      <c r="Q321" s="20"/>
      <c r="R321" s="133"/>
      <c r="S321" s="23"/>
      <c r="T321" s="148" t="s">
        <v>1015</v>
      </c>
    </row>
    <row r="322" spans="1:20" ht="37.5" x14ac:dyDescent="0.25">
      <c r="A322" s="23" t="s">
        <v>196</v>
      </c>
      <c r="B322" s="24">
        <v>19</v>
      </c>
      <c r="C322" s="55">
        <v>42410</v>
      </c>
      <c r="D322" s="24" t="s">
        <v>1218</v>
      </c>
      <c r="E322" s="23" t="s">
        <v>1884</v>
      </c>
      <c r="F322" s="24" t="s">
        <v>1220</v>
      </c>
      <c r="G322" s="23">
        <v>100</v>
      </c>
      <c r="H322" s="24" t="s">
        <v>1221</v>
      </c>
      <c r="J322" s="24"/>
      <c r="K322" s="23"/>
      <c r="L322" s="131"/>
      <c r="M322" s="132">
        <f t="shared" si="0"/>
        <v>-42410</v>
      </c>
      <c r="O322" s="84"/>
      <c r="P322" s="23"/>
      <c r="Q322" s="20"/>
      <c r="R322" s="133"/>
      <c r="T322" s="148" t="s">
        <v>1015</v>
      </c>
    </row>
    <row r="323" spans="1:20" ht="37.5" x14ac:dyDescent="0.25">
      <c r="A323" s="23" t="s">
        <v>196</v>
      </c>
      <c r="B323" s="24">
        <v>20</v>
      </c>
      <c r="C323" s="55">
        <v>42408</v>
      </c>
      <c r="D323" s="24" t="s">
        <v>1885</v>
      </c>
      <c r="E323" s="23" t="s">
        <v>1886</v>
      </c>
      <c r="F323" s="24" t="s">
        <v>127</v>
      </c>
      <c r="G323" s="23">
        <v>15</v>
      </c>
      <c r="H323" s="24" t="s">
        <v>49</v>
      </c>
      <c r="I323" s="74" t="s">
        <v>1887</v>
      </c>
      <c r="J323" s="24">
        <v>19</v>
      </c>
      <c r="K323" s="55">
        <v>42409</v>
      </c>
      <c r="L323" s="135">
        <v>42410</v>
      </c>
      <c r="M323" s="136">
        <f t="shared" si="0"/>
        <v>1</v>
      </c>
      <c r="N323" s="36">
        <v>19</v>
      </c>
      <c r="O323" s="84">
        <v>550</v>
      </c>
      <c r="P323" s="23"/>
      <c r="Q323" s="20"/>
      <c r="R323" s="133"/>
      <c r="S323" s="23" t="s">
        <v>1888</v>
      </c>
      <c r="T323" s="36" t="str">
        <f>T319</f>
        <v>ТУ выполнено</v>
      </c>
    </row>
    <row r="324" spans="1:20" ht="37.5" x14ac:dyDescent="0.25">
      <c r="A324" s="23" t="s">
        <v>196</v>
      </c>
      <c r="B324" s="24">
        <v>21</v>
      </c>
      <c r="C324" s="55">
        <v>42408</v>
      </c>
      <c r="D324" s="24" t="s">
        <v>1889</v>
      </c>
      <c r="E324" s="23" t="s">
        <v>1890</v>
      </c>
      <c r="F324" s="24" t="s">
        <v>111</v>
      </c>
      <c r="G324" s="23">
        <v>9</v>
      </c>
      <c r="H324" s="24" t="s">
        <v>834</v>
      </c>
      <c r="I324" s="23" t="s">
        <v>1891</v>
      </c>
      <c r="J324" s="24">
        <v>20</v>
      </c>
      <c r="K324" s="55">
        <v>42410</v>
      </c>
      <c r="L324" s="135">
        <v>42410</v>
      </c>
      <c r="M324" s="136">
        <f t="shared" si="0"/>
        <v>2</v>
      </c>
      <c r="N324" s="36" t="s">
        <v>1892</v>
      </c>
      <c r="O324" s="84">
        <v>1000</v>
      </c>
      <c r="P324" s="55">
        <v>42410</v>
      </c>
      <c r="Q324" s="20"/>
      <c r="R324" s="133"/>
      <c r="S324" s="23" t="s">
        <v>1893</v>
      </c>
      <c r="T324" s="139" t="s">
        <v>55</v>
      </c>
    </row>
    <row r="325" spans="1:20" ht="37.5" x14ac:dyDescent="0.25">
      <c r="A325" s="23" t="s">
        <v>196</v>
      </c>
      <c r="B325" s="24">
        <v>22</v>
      </c>
      <c r="C325" s="55">
        <v>42408</v>
      </c>
      <c r="D325" s="24" t="s">
        <v>1889</v>
      </c>
      <c r="E325" s="23" t="s">
        <v>1894</v>
      </c>
      <c r="F325" s="24" t="s">
        <v>111</v>
      </c>
      <c r="G325" s="23">
        <v>3</v>
      </c>
      <c r="H325" s="24" t="s">
        <v>1842</v>
      </c>
      <c r="I325" s="23" t="s">
        <v>1891</v>
      </c>
      <c r="J325" s="24">
        <v>21</v>
      </c>
      <c r="K325" s="55">
        <v>42410</v>
      </c>
      <c r="L325" s="135">
        <v>42410</v>
      </c>
      <c r="M325" s="136">
        <f t="shared" si="0"/>
        <v>2</v>
      </c>
      <c r="N325" s="36" t="s">
        <v>1895</v>
      </c>
      <c r="O325" s="84">
        <v>1000</v>
      </c>
      <c r="P325" s="55">
        <v>42411</v>
      </c>
      <c r="Q325" s="20"/>
      <c r="R325" s="133"/>
      <c r="S325" s="23" t="s">
        <v>1896</v>
      </c>
      <c r="T325" s="36" t="str">
        <f>T324</f>
        <v>ТУ выполнено</v>
      </c>
    </row>
    <row r="326" spans="1:20" ht="37.5" x14ac:dyDescent="0.25">
      <c r="A326" s="23" t="s">
        <v>196</v>
      </c>
      <c r="B326" s="24">
        <v>23</v>
      </c>
      <c r="C326" s="55">
        <v>42409</v>
      </c>
      <c r="D326" s="24" t="s">
        <v>1897</v>
      </c>
      <c r="E326" s="23" t="s">
        <v>950</v>
      </c>
      <c r="F326" s="24" t="s">
        <v>111</v>
      </c>
      <c r="G326" s="23">
        <v>5</v>
      </c>
      <c r="H326" s="24" t="s">
        <v>95</v>
      </c>
      <c r="I326" s="23" t="s">
        <v>1898</v>
      </c>
      <c r="J326" s="24">
        <v>22</v>
      </c>
      <c r="K326" s="55">
        <v>42417</v>
      </c>
      <c r="L326" s="131" t="s">
        <v>1899</v>
      </c>
      <c r="M326" s="132">
        <f t="shared" si="0"/>
        <v>8</v>
      </c>
      <c r="N326" s="23" t="s">
        <v>1900</v>
      </c>
      <c r="O326" s="84">
        <v>1000</v>
      </c>
      <c r="P326" s="23"/>
      <c r="Q326" s="20"/>
      <c r="R326" s="133"/>
      <c r="S326" s="23" t="s">
        <v>1901</v>
      </c>
      <c r="T326" s="36" t="str">
        <f>T324</f>
        <v>ТУ выполнено</v>
      </c>
    </row>
    <row r="327" spans="1:20" ht="51.75" customHeight="1" x14ac:dyDescent="0.25">
      <c r="A327" s="23" t="s">
        <v>196</v>
      </c>
      <c r="B327" s="24">
        <v>24</v>
      </c>
      <c r="C327" s="55">
        <v>42409</v>
      </c>
      <c r="D327" s="24" t="s">
        <v>1902</v>
      </c>
      <c r="E327" s="23" t="s">
        <v>1903</v>
      </c>
      <c r="F327" s="24" t="s">
        <v>127</v>
      </c>
      <c r="G327" s="23">
        <v>5</v>
      </c>
      <c r="H327" s="24" t="s">
        <v>95</v>
      </c>
      <c r="I327" s="139" t="s">
        <v>1904</v>
      </c>
      <c r="J327" s="24">
        <v>23</v>
      </c>
      <c r="K327" s="55">
        <v>42424</v>
      </c>
      <c r="L327" s="131">
        <v>42432</v>
      </c>
      <c r="M327" s="132">
        <f t="shared" si="0"/>
        <v>15</v>
      </c>
      <c r="N327" s="23">
        <v>23</v>
      </c>
      <c r="O327" s="84">
        <v>550</v>
      </c>
      <c r="P327" s="23"/>
      <c r="Q327" s="20"/>
      <c r="R327" s="133"/>
      <c r="S327" s="23" t="s">
        <v>1905</v>
      </c>
      <c r="T327" s="36" t="str">
        <f>T325</f>
        <v>ТУ выполнено</v>
      </c>
    </row>
    <row r="328" spans="1:20" ht="48" customHeight="1" x14ac:dyDescent="0.25">
      <c r="A328" s="23" t="s">
        <v>196</v>
      </c>
      <c r="B328" s="24">
        <v>25</v>
      </c>
      <c r="C328" s="55">
        <v>42409</v>
      </c>
      <c r="D328" s="24" t="s">
        <v>970</v>
      </c>
      <c r="E328" s="23" t="s">
        <v>1906</v>
      </c>
      <c r="F328" s="24" t="s">
        <v>111</v>
      </c>
      <c r="G328" s="23">
        <v>30</v>
      </c>
      <c r="H328" s="24" t="s">
        <v>87</v>
      </c>
      <c r="I328" s="23"/>
      <c r="J328" s="24">
        <v>24</v>
      </c>
      <c r="K328" s="23"/>
      <c r="L328" s="131"/>
      <c r="M328" s="132">
        <f t="shared" si="0"/>
        <v>-42409</v>
      </c>
      <c r="N328" s="23"/>
      <c r="O328" s="84"/>
      <c r="P328" s="23"/>
      <c r="Q328" s="20"/>
      <c r="R328" s="133"/>
      <c r="S328" s="23"/>
      <c r="T328" s="139" t="s">
        <v>1907</v>
      </c>
    </row>
    <row r="329" spans="1:20" ht="37.5" x14ac:dyDescent="0.25">
      <c r="A329" s="23" t="s">
        <v>196</v>
      </c>
      <c r="B329" s="24">
        <v>26</v>
      </c>
      <c r="C329" s="55">
        <v>42410</v>
      </c>
      <c r="D329" s="24" t="s">
        <v>1218</v>
      </c>
      <c r="E329" s="23" t="str">
        <f>E322</f>
        <v>Крымский 1</v>
      </c>
      <c r="F329" s="24" t="s">
        <v>1220</v>
      </c>
      <c r="G329" s="23">
        <v>150</v>
      </c>
      <c r="H329" s="24" t="s">
        <v>1538</v>
      </c>
      <c r="I329" s="23" t="s">
        <v>1908</v>
      </c>
      <c r="J329" s="24">
        <v>18</v>
      </c>
      <c r="K329" s="55">
        <v>42424</v>
      </c>
      <c r="L329" s="131">
        <v>42439</v>
      </c>
      <c r="M329" s="132">
        <f t="shared" si="0"/>
        <v>14</v>
      </c>
      <c r="N329" s="23" t="s">
        <v>1909</v>
      </c>
      <c r="O329" s="84">
        <v>964.83</v>
      </c>
      <c r="P329" s="23"/>
      <c r="Q329" s="20"/>
      <c r="R329" s="133"/>
      <c r="S329" s="23" t="s">
        <v>1910</v>
      </c>
      <c r="T329" s="36" t="str">
        <f>T318</f>
        <v>ТУ выполнено</v>
      </c>
    </row>
    <row r="330" spans="1:20" ht="37.5" x14ac:dyDescent="0.25">
      <c r="A330" s="23" t="s">
        <v>196</v>
      </c>
      <c r="B330" s="24">
        <v>27</v>
      </c>
      <c r="C330" s="55">
        <v>42418</v>
      </c>
      <c r="D330" s="24" t="s">
        <v>1881</v>
      </c>
      <c r="E330" s="23" t="s">
        <v>1911</v>
      </c>
      <c r="F330" s="24" t="s">
        <v>111</v>
      </c>
      <c r="G330" s="23">
        <v>5</v>
      </c>
      <c r="H330" s="24" t="s">
        <v>95</v>
      </c>
      <c r="I330" s="23" t="s">
        <v>1912</v>
      </c>
      <c r="J330" s="24">
        <v>17</v>
      </c>
      <c r="K330" s="55">
        <v>42429</v>
      </c>
      <c r="L330" s="131">
        <v>42430</v>
      </c>
      <c r="M330" s="132">
        <f t="shared" si="0"/>
        <v>11</v>
      </c>
      <c r="N330" s="23" t="s">
        <v>1913</v>
      </c>
      <c r="O330" s="84">
        <v>550</v>
      </c>
      <c r="P330" s="23" t="s">
        <v>1860</v>
      </c>
      <c r="Q330" s="20"/>
      <c r="R330" s="133"/>
      <c r="S330" s="23" t="s">
        <v>1914</v>
      </c>
      <c r="T330" s="139" t="s">
        <v>55</v>
      </c>
    </row>
    <row r="331" spans="1:20" ht="37.5" x14ac:dyDescent="0.25">
      <c r="A331" s="23" t="s">
        <v>196</v>
      </c>
      <c r="B331" s="24">
        <v>28</v>
      </c>
      <c r="C331" s="55">
        <v>42418</v>
      </c>
      <c r="D331" s="24" t="s">
        <v>1915</v>
      </c>
      <c r="E331" s="23" t="s">
        <v>1916</v>
      </c>
      <c r="F331" s="24" t="s">
        <v>1917</v>
      </c>
      <c r="G331" s="23">
        <v>15</v>
      </c>
      <c r="H331" s="24" t="s">
        <v>49</v>
      </c>
      <c r="I331" s="23" t="s">
        <v>1918</v>
      </c>
      <c r="J331" s="24">
        <v>27</v>
      </c>
      <c r="K331" s="55">
        <v>42424</v>
      </c>
      <c r="L331" s="131">
        <v>42438</v>
      </c>
      <c r="M331" s="132">
        <f t="shared" si="0"/>
        <v>6</v>
      </c>
      <c r="N331" s="23" t="s">
        <v>1919</v>
      </c>
      <c r="O331" s="84">
        <v>15949.29</v>
      </c>
      <c r="P331" s="23"/>
      <c r="Q331" s="20"/>
      <c r="R331" s="133"/>
      <c r="S331" s="23" t="s">
        <v>1920</v>
      </c>
      <c r="T331" s="139" t="s">
        <v>55</v>
      </c>
    </row>
    <row r="332" spans="1:20" ht="37.5" x14ac:dyDescent="0.25">
      <c r="A332" s="23" t="s">
        <v>196</v>
      </c>
      <c r="B332" s="24">
        <v>29</v>
      </c>
      <c r="C332" s="55">
        <v>42419</v>
      </c>
      <c r="D332" s="24" t="s">
        <v>1921</v>
      </c>
      <c r="E332" s="23" t="s">
        <v>617</v>
      </c>
      <c r="F332" s="24" t="s">
        <v>111</v>
      </c>
      <c r="G332" s="23">
        <v>80</v>
      </c>
      <c r="H332" s="24" t="s">
        <v>619</v>
      </c>
      <c r="I332" s="74" t="s">
        <v>1922</v>
      </c>
      <c r="J332" s="24">
        <v>28</v>
      </c>
      <c r="K332" s="55">
        <v>42424</v>
      </c>
      <c r="L332" s="131"/>
      <c r="M332" s="132">
        <f t="shared" si="0"/>
        <v>5</v>
      </c>
      <c r="N332" s="23"/>
      <c r="O332" s="84">
        <v>6860.99</v>
      </c>
      <c r="P332" s="23"/>
      <c r="Q332" s="20"/>
      <c r="R332" s="133"/>
      <c r="S332" s="23"/>
      <c r="T332" s="36"/>
    </row>
    <row r="333" spans="1:20" ht="56.25" x14ac:dyDescent="0.25">
      <c r="A333" s="23" t="s">
        <v>196</v>
      </c>
      <c r="B333" s="24">
        <v>30</v>
      </c>
      <c r="C333" s="55">
        <v>42420</v>
      </c>
      <c r="D333" s="24" t="s">
        <v>1923</v>
      </c>
      <c r="E333" s="23" t="s">
        <v>1924</v>
      </c>
      <c r="F333" s="24" t="s">
        <v>1925</v>
      </c>
      <c r="G333" s="23">
        <v>63</v>
      </c>
      <c r="H333" s="24" t="s">
        <v>1926</v>
      </c>
      <c r="I333" s="23" t="s">
        <v>1927</v>
      </c>
      <c r="J333" s="24">
        <v>29</v>
      </c>
      <c r="K333" s="55">
        <v>42445</v>
      </c>
      <c r="L333" s="131">
        <v>42471</v>
      </c>
      <c r="M333" s="132">
        <f t="shared" si="0"/>
        <v>25</v>
      </c>
      <c r="N333" s="23">
        <v>29</v>
      </c>
      <c r="O333" s="84">
        <v>1093.54</v>
      </c>
      <c r="P333" s="23"/>
      <c r="Q333" s="20"/>
      <c r="R333" s="133"/>
      <c r="S333" s="23"/>
      <c r="T333" s="36"/>
    </row>
    <row r="334" spans="1:20" ht="37.5" x14ac:dyDescent="0.25">
      <c r="A334" s="23" t="s">
        <v>196</v>
      </c>
      <c r="B334" s="24">
        <v>31</v>
      </c>
      <c r="C334" s="55">
        <v>42424</v>
      </c>
      <c r="D334" s="24" t="s">
        <v>1876</v>
      </c>
      <c r="E334" s="23" t="s">
        <v>1928</v>
      </c>
      <c r="F334" s="24" t="s">
        <v>111</v>
      </c>
      <c r="G334" s="23">
        <v>40</v>
      </c>
      <c r="H334" s="24" t="s">
        <v>888</v>
      </c>
      <c r="I334" s="23" t="s">
        <v>1929</v>
      </c>
      <c r="J334" s="24">
        <v>15</v>
      </c>
      <c r="K334" s="55">
        <v>42439</v>
      </c>
      <c r="L334" s="131">
        <v>42443</v>
      </c>
      <c r="M334" s="132">
        <f t="shared" si="0"/>
        <v>15</v>
      </c>
      <c r="N334" s="23">
        <v>15</v>
      </c>
      <c r="O334" s="84">
        <v>1715.25</v>
      </c>
      <c r="P334" s="23"/>
      <c r="Q334" s="20"/>
      <c r="R334" s="133"/>
      <c r="S334" s="23" t="s">
        <v>1930</v>
      </c>
      <c r="T334" s="139" t="s">
        <v>55</v>
      </c>
    </row>
    <row r="335" spans="1:20" ht="38.25" customHeight="1" x14ac:dyDescent="0.25">
      <c r="A335" s="23" t="s">
        <v>196</v>
      </c>
      <c r="B335" s="24">
        <v>32</v>
      </c>
      <c r="C335" s="55">
        <v>42424</v>
      </c>
      <c r="D335" s="24" t="s">
        <v>1931</v>
      </c>
      <c r="E335" s="23" t="s">
        <v>1932</v>
      </c>
      <c r="F335" s="24" t="s">
        <v>127</v>
      </c>
      <c r="G335" s="23">
        <v>15</v>
      </c>
      <c r="H335" s="24" t="s">
        <v>49</v>
      </c>
      <c r="I335" s="74" t="s">
        <v>1933</v>
      </c>
      <c r="J335" s="24">
        <v>25</v>
      </c>
      <c r="K335" s="55">
        <v>42439</v>
      </c>
      <c r="L335" s="131">
        <v>42457</v>
      </c>
      <c r="M335" s="132">
        <f t="shared" si="0"/>
        <v>15</v>
      </c>
      <c r="N335" s="23">
        <v>25</v>
      </c>
      <c r="O335" s="84">
        <v>550</v>
      </c>
      <c r="P335" s="23"/>
      <c r="Q335" s="20"/>
      <c r="R335" s="133"/>
      <c r="S335" s="23" t="s">
        <v>1934</v>
      </c>
      <c r="T335" s="139" t="s">
        <v>55</v>
      </c>
    </row>
    <row r="336" spans="1:20" ht="37.5" x14ac:dyDescent="0.25">
      <c r="A336" s="23" t="s">
        <v>196</v>
      </c>
      <c r="B336" s="24">
        <v>33</v>
      </c>
      <c r="C336" s="55">
        <v>42426</v>
      </c>
      <c r="D336" s="24" t="s">
        <v>1247</v>
      </c>
      <c r="E336" s="23" t="s">
        <v>1935</v>
      </c>
      <c r="F336" s="24" t="s">
        <v>127</v>
      </c>
      <c r="G336" s="23">
        <v>5</v>
      </c>
      <c r="H336" s="24" t="s">
        <v>95</v>
      </c>
      <c r="I336" s="74" t="s">
        <v>1936</v>
      </c>
      <c r="J336" s="24">
        <v>26</v>
      </c>
      <c r="K336" s="56">
        <v>42429</v>
      </c>
      <c r="L336" s="135">
        <v>42429</v>
      </c>
      <c r="M336" s="136">
        <f t="shared" si="0"/>
        <v>3</v>
      </c>
      <c r="N336" s="36">
        <v>26</v>
      </c>
      <c r="O336" s="84">
        <v>5316.43</v>
      </c>
      <c r="P336" s="23"/>
      <c r="Q336" s="20"/>
      <c r="R336" s="133"/>
      <c r="S336" s="23" t="s">
        <v>1937</v>
      </c>
      <c r="T336" s="36" t="s">
        <v>55</v>
      </c>
    </row>
    <row r="337" spans="1:20" ht="37.5" x14ac:dyDescent="0.25">
      <c r="A337" s="23" t="s">
        <v>196</v>
      </c>
      <c r="B337" s="24">
        <v>34</v>
      </c>
      <c r="C337" s="55">
        <v>42426</v>
      </c>
      <c r="D337" s="24" t="s">
        <v>1938</v>
      </c>
      <c r="E337" s="23" t="s">
        <v>1939</v>
      </c>
      <c r="F337" s="24" t="s">
        <v>48</v>
      </c>
      <c r="G337" s="23">
        <v>15</v>
      </c>
      <c r="H337" s="24" t="s">
        <v>49</v>
      </c>
      <c r="I337" s="74" t="s">
        <v>1940</v>
      </c>
      <c r="J337" s="24">
        <v>30</v>
      </c>
      <c r="K337" s="56">
        <v>42429</v>
      </c>
      <c r="L337" s="135">
        <v>42429</v>
      </c>
      <c r="M337" s="136">
        <f t="shared" si="0"/>
        <v>3</v>
      </c>
      <c r="N337" s="36">
        <v>30</v>
      </c>
      <c r="O337" s="84">
        <v>550</v>
      </c>
      <c r="P337" s="23"/>
      <c r="Q337" s="20"/>
      <c r="R337" s="133"/>
      <c r="S337" s="23" t="s">
        <v>1941</v>
      </c>
      <c r="T337" s="36" t="s">
        <v>55</v>
      </c>
    </row>
    <row r="338" spans="1:20" ht="37.5" x14ac:dyDescent="0.25">
      <c r="A338" s="23" t="s">
        <v>196</v>
      </c>
      <c r="B338" s="24">
        <v>35</v>
      </c>
      <c r="C338" s="55">
        <v>42426</v>
      </c>
      <c r="D338" s="24" t="s">
        <v>1942</v>
      </c>
      <c r="E338" s="23" t="s">
        <v>1943</v>
      </c>
      <c r="F338" s="24" t="s">
        <v>48</v>
      </c>
      <c r="G338" s="23">
        <v>15</v>
      </c>
      <c r="H338" s="24" t="s">
        <v>49</v>
      </c>
      <c r="I338" s="23" t="s">
        <v>1835</v>
      </c>
      <c r="J338" s="24">
        <v>31</v>
      </c>
      <c r="K338" s="56">
        <v>42426</v>
      </c>
      <c r="L338" s="135">
        <v>42429</v>
      </c>
      <c r="M338" s="136">
        <f t="shared" si="0"/>
        <v>0</v>
      </c>
      <c r="N338" s="36">
        <v>31</v>
      </c>
      <c r="O338" s="84">
        <v>550</v>
      </c>
      <c r="P338" s="23"/>
      <c r="Q338" s="20"/>
      <c r="R338" s="133"/>
      <c r="S338" s="23" t="s">
        <v>1944</v>
      </c>
      <c r="T338" s="139" t="s">
        <v>55</v>
      </c>
    </row>
    <row r="339" spans="1:20" ht="18.75" x14ac:dyDescent="0.25">
      <c r="A339" s="23" t="s">
        <v>196</v>
      </c>
      <c r="B339" s="24">
        <v>36</v>
      </c>
      <c r="C339" s="55">
        <v>42425</v>
      </c>
      <c r="D339" s="24" t="s">
        <v>1945</v>
      </c>
      <c r="E339" s="23" t="s">
        <v>1946</v>
      </c>
      <c r="F339" s="24" t="s">
        <v>48</v>
      </c>
      <c r="G339" s="23">
        <v>5</v>
      </c>
      <c r="H339" s="24" t="s">
        <v>95</v>
      </c>
      <c r="I339" s="23"/>
      <c r="J339" s="24"/>
      <c r="K339" s="149"/>
      <c r="L339" s="150"/>
      <c r="M339" s="151">
        <f t="shared" si="0"/>
        <v>-42425</v>
      </c>
      <c r="N339" s="149"/>
      <c r="O339" s="84"/>
      <c r="P339" s="23"/>
      <c r="Q339" s="20"/>
      <c r="R339" s="133"/>
      <c r="S339" s="23"/>
      <c r="T339" s="36"/>
    </row>
    <row r="340" spans="1:20" ht="37.5" x14ac:dyDescent="0.25">
      <c r="A340" s="23" t="s">
        <v>196</v>
      </c>
      <c r="B340" s="24">
        <v>37</v>
      </c>
      <c r="C340" s="55">
        <v>42426</v>
      </c>
      <c r="D340" s="24" t="s">
        <v>1947</v>
      </c>
      <c r="E340" s="23" t="s">
        <v>1948</v>
      </c>
      <c r="F340" s="24" t="s">
        <v>48</v>
      </c>
      <c r="G340" s="23">
        <v>5</v>
      </c>
      <c r="H340" s="24" t="s">
        <v>95</v>
      </c>
      <c r="I340" s="23" t="s">
        <v>1949</v>
      </c>
      <c r="J340" s="24">
        <v>33</v>
      </c>
      <c r="K340" s="56">
        <v>42429</v>
      </c>
      <c r="L340" s="135">
        <v>42430</v>
      </c>
      <c r="M340" s="136">
        <f t="shared" si="0"/>
        <v>3</v>
      </c>
      <c r="N340" s="36">
        <v>33</v>
      </c>
      <c r="O340" s="84">
        <v>550</v>
      </c>
      <c r="P340" s="23"/>
      <c r="Q340" s="20"/>
      <c r="R340" s="133"/>
      <c r="S340" s="23" t="s">
        <v>1950</v>
      </c>
      <c r="T340" s="139" t="s">
        <v>55</v>
      </c>
    </row>
    <row r="341" spans="1:20" s="157" customFormat="1" ht="37.5" x14ac:dyDescent="0.25">
      <c r="A341" s="36" t="s">
        <v>196</v>
      </c>
      <c r="B341" s="37">
        <v>38</v>
      </c>
      <c r="C341" s="56">
        <v>42426</v>
      </c>
      <c r="D341" s="152" t="s">
        <v>1951</v>
      </c>
      <c r="E341" s="36" t="s">
        <v>1952</v>
      </c>
      <c r="F341" s="37" t="s">
        <v>1953</v>
      </c>
      <c r="G341" s="36">
        <v>15</v>
      </c>
      <c r="H341" s="37" t="s">
        <v>49</v>
      </c>
      <c r="I341" s="153" t="s">
        <v>1954</v>
      </c>
      <c r="J341" s="37">
        <v>34</v>
      </c>
      <c r="K341" s="56">
        <v>42430</v>
      </c>
      <c r="L341" s="135">
        <v>42431</v>
      </c>
      <c r="M341" s="136">
        <f t="shared" si="0"/>
        <v>4</v>
      </c>
      <c r="N341" s="36">
        <v>34</v>
      </c>
      <c r="O341" s="137">
        <v>550</v>
      </c>
      <c r="P341" s="36"/>
      <c r="Q341" s="154"/>
      <c r="R341" s="155"/>
      <c r="S341" s="36" t="s">
        <v>1955</v>
      </c>
      <c r="T341" s="156" t="s">
        <v>55</v>
      </c>
    </row>
    <row r="342" spans="1:20" ht="37.5" x14ac:dyDescent="0.25">
      <c r="A342" s="23" t="s">
        <v>196</v>
      </c>
      <c r="B342" s="24">
        <v>39</v>
      </c>
      <c r="C342" s="55">
        <v>42426</v>
      </c>
      <c r="D342" s="24" t="s">
        <v>1956</v>
      </c>
      <c r="E342" s="23" t="s">
        <v>1957</v>
      </c>
      <c r="F342" s="24" t="s">
        <v>111</v>
      </c>
      <c r="G342" s="23">
        <v>30</v>
      </c>
      <c r="H342" s="24" t="s">
        <v>87</v>
      </c>
      <c r="I342" s="23" t="s">
        <v>1958</v>
      </c>
      <c r="J342" s="24">
        <v>35</v>
      </c>
      <c r="K342" s="55">
        <v>42438</v>
      </c>
      <c r="L342" s="131">
        <v>42440</v>
      </c>
      <c r="M342" s="132">
        <f t="shared" si="0"/>
        <v>12</v>
      </c>
      <c r="N342" s="23" t="s">
        <v>1959</v>
      </c>
      <c r="O342" s="84">
        <v>1286.44</v>
      </c>
      <c r="P342" s="23"/>
      <c r="Q342" s="20"/>
      <c r="R342" s="133"/>
      <c r="S342" s="36" t="s">
        <v>1960</v>
      </c>
      <c r="T342" s="156" t="s">
        <v>55</v>
      </c>
    </row>
    <row r="343" spans="1:20" s="157" customFormat="1" ht="57" thickBot="1" x14ac:dyDescent="0.3">
      <c r="A343" s="42" t="s">
        <v>196</v>
      </c>
      <c r="B343" s="45">
        <v>40</v>
      </c>
      <c r="C343" s="104">
        <v>42429</v>
      </c>
      <c r="D343" s="45" t="s">
        <v>1717</v>
      </c>
      <c r="E343" s="42" t="s">
        <v>1961</v>
      </c>
      <c r="F343" s="45" t="s">
        <v>1962</v>
      </c>
      <c r="G343" s="42">
        <v>30</v>
      </c>
      <c r="H343" s="45" t="s">
        <v>87</v>
      </c>
      <c r="I343" s="42" t="s">
        <v>1963</v>
      </c>
      <c r="J343" s="45">
        <v>36</v>
      </c>
      <c r="K343" s="104">
        <v>42439</v>
      </c>
      <c r="L343" s="143">
        <v>42459</v>
      </c>
      <c r="M343" s="144">
        <f t="shared" si="0"/>
        <v>10</v>
      </c>
      <c r="N343" s="42" t="s">
        <v>1964</v>
      </c>
      <c r="O343" s="78">
        <v>1286.44</v>
      </c>
      <c r="P343" s="42"/>
      <c r="Q343" s="82"/>
      <c r="R343" s="158"/>
      <c r="S343" s="42"/>
      <c r="T343" s="42"/>
    </row>
    <row r="344" spans="1:20" ht="37.5" x14ac:dyDescent="0.25">
      <c r="A344" s="16" t="s">
        <v>319</v>
      </c>
      <c r="B344" s="17">
        <v>41</v>
      </c>
      <c r="C344" s="125">
        <v>42431</v>
      </c>
      <c r="D344" s="17" t="s">
        <v>1965</v>
      </c>
      <c r="E344" s="16" t="s">
        <v>1966</v>
      </c>
      <c r="F344" s="17" t="s">
        <v>127</v>
      </c>
      <c r="G344" s="16">
        <v>15</v>
      </c>
      <c r="H344" s="17" t="s">
        <v>49</v>
      </c>
      <c r="I344" s="48" t="s">
        <v>1967</v>
      </c>
      <c r="J344" s="17">
        <v>37</v>
      </c>
      <c r="K344" s="125">
        <v>42438</v>
      </c>
      <c r="L344" s="126">
        <v>42444</v>
      </c>
      <c r="M344" s="127">
        <f t="shared" si="0"/>
        <v>7</v>
      </c>
      <c r="N344" s="16">
        <v>37</v>
      </c>
      <c r="O344" s="128">
        <v>550</v>
      </c>
      <c r="P344" s="16"/>
      <c r="Q344" s="129"/>
      <c r="R344" s="130"/>
      <c r="S344" s="16" t="s">
        <v>1968</v>
      </c>
      <c r="T344" s="159" t="s">
        <v>55</v>
      </c>
    </row>
    <row r="345" spans="1:20" ht="37.5" x14ac:dyDescent="0.25">
      <c r="A345" s="23" t="s">
        <v>319</v>
      </c>
      <c r="B345" s="24">
        <v>42</v>
      </c>
      <c r="C345" s="55">
        <v>42432</v>
      </c>
      <c r="D345" s="24" t="s">
        <v>1969</v>
      </c>
      <c r="E345" s="23" t="s">
        <v>1970</v>
      </c>
      <c r="F345" s="24" t="s">
        <v>127</v>
      </c>
      <c r="G345" s="23">
        <v>15</v>
      </c>
      <c r="H345" s="24" t="s">
        <v>49</v>
      </c>
      <c r="I345" s="74" t="s">
        <v>1971</v>
      </c>
      <c r="J345" s="24">
        <v>38</v>
      </c>
      <c r="K345" s="55">
        <v>42439</v>
      </c>
      <c r="L345" s="131">
        <v>42440</v>
      </c>
      <c r="M345" s="132">
        <f t="shared" si="0"/>
        <v>7</v>
      </c>
      <c r="N345" s="23" t="s">
        <v>1972</v>
      </c>
      <c r="O345" s="84">
        <v>550</v>
      </c>
      <c r="P345" s="23"/>
      <c r="Q345" s="20"/>
      <c r="R345" s="133"/>
      <c r="S345" s="23"/>
      <c r="T345" s="139"/>
    </row>
    <row r="346" spans="1:20" ht="37.5" x14ac:dyDescent="0.25">
      <c r="A346" s="23" t="s">
        <v>319</v>
      </c>
      <c r="B346" s="24">
        <v>43</v>
      </c>
      <c r="C346" s="55">
        <v>42432</v>
      </c>
      <c r="D346" s="24" t="s">
        <v>1973</v>
      </c>
      <c r="E346" s="23" t="s">
        <v>1957</v>
      </c>
      <c r="F346" s="24" t="s">
        <v>1974</v>
      </c>
      <c r="G346" s="23">
        <v>15</v>
      </c>
      <c r="H346" s="24" t="s">
        <v>49</v>
      </c>
      <c r="I346" s="74" t="s">
        <v>1975</v>
      </c>
      <c r="J346" s="24">
        <v>39</v>
      </c>
      <c r="K346" s="55">
        <v>42439</v>
      </c>
      <c r="L346" s="131">
        <v>42447</v>
      </c>
      <c r="M346" s="132">
        <f t="shared" si="0"/>
        <v>7</v>
      </c>
      <c r="N346" s="23" t="s">
        <v>1976</v>
      </c>
      <c r="O346" s="84">
        <v>1000</v>
      </c>
      <c r="P346" s="23"/>
      <c r="Q346" s="20"/>
      <c r="R346" s="133"/>
      <c r="S346" s="23" t="s">
        <v>1977</v>
      </c>
      <c r="T346" s="139" t="s">
        <v>55</v>
      </c>
    </row>
    <row r="347" spans="1:20" ht="37.5" x14ac:dyDescent="0.25">
      <c r="A347" s="23" t="s">
        <v>319</v>
      </c>
      <c r="B347" s="24">
        <v>44</v>
      </c>
      <c r="C347" s="55">
        <v>42432</v>
      </c>
      <c r="D347" s="24" t="s">
        <v>1978</v>
      </c>
      <c r="E347" s="23" t="s">
        <v>1979</v>
      </c>
      <c r="F347" s="24" t="s">
        <v>127</v>
      </c>
      <c r="G347" s="23">
        <v>15</v>
      </c>
      <c r="H347" s="24" t="s">
        <v>49</v>
      </c>
      <c r="I347" s="74" t="s">
        <v>1980</v>
      </c>
      <c r="J347" s="24">
        <v>40</v>
      </c>
      <c r="K347" s="55">
        <v>42451</v>
      </c>
      <c r="L347" s="131">
        <v>42551</v>
      </c>
      <c r="M347" s="132">
        <f t="shared" si="0"/>
        <v>19</v>
      </c>
      <c r="N347" s="23" t="s">
        <v>1981</v>
      </c>
      <c r="O347" s="84">
        <v>550</v>
      </c>
      <c r="P347" s="23"/>
      <c r="Q347" s="20"/>
      <c r="R347" s="133"/>
      <c r="S347" s="23" t="s">
        <v>1982</v>
      </c>
      <c r="T347" s="139" t="s">
        <v>55</v>
      </c>
    </row>
    <row r="348" spans="1:20" ht="37.5" x14ac:dyDescent="0.25">
      <c r="A348" s="23" t="s">
        <v>319</v>
      </c>
      <c r="B348" s="24">
        <v>45</v>
      </c>
      <c r="C348" s="55">
        <v>42439</v>
      </c>
      <c r="D348" s="24" t="s">
        <v>1983</v>
      </c>
      <c r="E348" s="23" t="s">
        <v>1984</v>
      </c>
      <c r="F348" s="24" t="s">
        <v>1985</v>
      </c>
      <c r="G348" s="23">
        <v>85</v>
      </c>
      <c r="H348" s="24" t="s">
        <v>1986</v>
      </c>
      <c r="I348" s="23" t="s">
        <v>1987</v>
      </c>
      <c r="J348" s="24">
        <v>41</v>
      </c>
      <c r="K348" s="55">
        <v>42451</v>
      </c>
      <c r="L348" s="131">
        <v>42466</v>
      </c>
      <c r="M348" s="132">
        <f t="shared" si="0"/>
        <v>12</v>
      </c>
      <c r="N348" s="55" t="s">
        <v>1988</v>
      </c>
      <c r="O348" s="84">
        <v>3001.68</v>
      </c>
      <c r="P348" s="23"/>
      <c r="Q348" s="20"/>
      <c r="R348" s="133"/>
      <c r="S348" s="23" t="s">
        <v>1989</v>
      </c>
      <c r="T348" s="139" t="s">
        <v>55</v>
      </c>
    </row>
    <row r="349" spans="1:20" ht="37.5" x14ac:dyDescent="0.25">
      <c r="A349" s="23" t="s">
        <v>319</v>
      </c>
      <c r="B349" s="24"/>
      <c r="C349" s="55"/>
      <c r="D349" s="24" t="s">
        <v>1990</v>
      </c>
      <c r="E349" s="23" t="s">
        <v>1991</v>
      </c>
      <c r="F349" s="24" t="s">
        <v>111</v>
      </c>
      <c r="G349" s="23">
        <v>15</v>
      </c>
      <c r="H349" s="24" t="s">
        <v>49</v>
      </c>
      <c r="I349" s="74" t="s">
        <v>1992</v>
      </c>
      <c r="J349" s="24"/>
      <c r="K349" s="55"/>
      <c r="L349" s="131"/>
      <c r="M349" s="132"/>
      <c r="N349" s="23" t="s">
        <v>1993</v>
      </c>
      <c r="O349" s="160"/>
      <c r="P349" s="23"/>
      <c r="Q349" s="20"/>
      <c r="R349" s="133"/>
      <c r="S349" s="55">
        <v>42439</v>
      </c>
      <c r="T349" s="139" t="s">
        <v>55</v>
      </c>
    </row>
    <row r="350" spans="1:20" ht="37.5" x14ac:dyDescent="0.25">
      <c r="A350" s="23" t="s">
        <v>319</v>
      </c>
      <c r="B350" s="24">
        <v>46</v>
      </c>
      <c r="C350" s="55">
        <v>42444</v>
      </c>
      <c r="D350" s="24" t="s">
        <v>1994</v>
      </c>
      <c r="E350" s="23" t="s">
        <v>1995</v>
      </c>
      <c r="F350" s="24" t="s">
        <v>111</v>
      </c>
      <c r="G350" s="23">
        <v>55</v>
      </c>
      <c r="H350" s="24" t="s">
        <v>259</v>
      </c>
      <c r="I350" s="74" t="s">
        <v>1996</v>
      </c>
      <c r="J350" s="24">
        <v>42</v>
      </c>
      <c r="K350" s="55">
        <v>42464</v>
      </c>
      <c r="L350" s="131">
        <v>42466</v>
      </c>
      <c r="M350" s="132">
        <f t="shared" si="0"/>
        <v>20</v>
      </c>
      <c r="N350" s="23" t="s">
        <v>1997</v>
      </c>
      <c r="O350" s="84">
        <v>1732.4</v>
      </c>
      <c r="P350" s="23"/>
      <c r="Q350" s="20"/>
      <c r="R350" s="133"/>
      <c r="S350" s="23"/>
      <c r="T350" s="36"/>
    </row>
    <row r="351" spans="1:20" ht="37.5" x14ac:dyDescent="0.25">
      <c r="A351" s="23" t="s">
        <v>319</v>
      </c>
      <c r="B351" s="24">
        <v>47</v>
      </c>
      <c r="C351" s="55">
        <v>42444</v>
      </c>
      <c r="D351" s="24" t="s">
        <v>1998</v>
      </c>
      <c r="E351" s="23" t="s">
        <v>1999</v>
      </c>
      <c r="F351" s="24" t="s">
        <v>2000</v>
      </c>
      <c r="G351" s="23">
        <v>5</v>
      </c>
      <c r="H351" s="24" t="s">
        <v>95</v>
      </c>
      <c r="I351" s="23" t="s">
        <v>2001</v>
      </c>
      <c r="J351" s="24">
        <v>43</v>
      </c>
      <c r="K351" s="55">
        <v>42453</v>
      </c>
      <c r="L351" s="131">
        <v>42453</v>
      </c>
      <c r="M351" s="132">
        <f t="shared" si="0"/>
        <v>9</v>
      </c>
      <c r="N351" s="23" t="s">
        <v>2002</v>
      </c>
      <c r="O351" s="84">
        <v>550</v>
      </c>
      <c r="P351" s="23"/>
      <c r="Q351" s="20"/>
      <c r="R351" s="133"/>
      <c r="S351" s="23" t="s">
        <v>2003</v>
      </c>
      <c r="T351" s="36" t="s">
        <v>55</v>
      </c>
    </row>
    <row r="352" spans="1:20" ht="37.5" x14ac:dyDescent="0.25">
      <c r="A352" s="23" t="s">
        <v>319</v>
      </c>
      <c r="B352" s="24">
        <v>48</v>
      </c>
      <c r="C352" s="55">
        <v>42444</v>
      </c>
      <c r="D352" s="24" t="s">
        <v>1798</v>
      </c>
      <c r="E352" s="23" t="s">
        <v>1799</v>
      </c>
      <c r="F352" s="24" t="s">
        <v>1800</v>
      </c>
      <c r="G352" s="23">
        <v>15</v>
      </c>
      <c r="H352" s="24" t="s">
        <v>49</v>
      </c>
      <c r="I352" s="23" t="s">
        <v>2004</v>
      </c>
      <c r="J352" s="24">
        <v>44</v>
      </c>
      <c r="K352" s="55">
        <v>42449</v>
      </c>
      <c r="L352" s="131">
        <v>42451</v>
      </c>
      <c r="M352" s="132">
        <f t="shared" si="0"/>
        <v>5</v>
      </c>
      <c r="N352" s="23" t="s">
        <v>2005</v>
      </c>
      <c r="O352" s="84">
        <v>1000</v>
      </c>
      <c r="P352" s="23"/>
      <c r="Q352" s="20"/>
      <c r="R352" s="133"/>
      <c r="S352" s="23" t="s">
        <v>2006</v>
      </c>
      <c r="T352" s="36" t="s">
        <v>55</v>
      </c>
    </row>
    <row r="353" spans="1:20" ht="37.5" x14ac:dyDescent="0.25">
      <c r="A353" s="23" t="s">
        <v>319</v>
      </c>
      <c r="B353" s="24">
        <v>49</v>
      </c>
      <c r="C353" s="55">
        <v>42450</v>
      </c>
      <c r="D353" s="24" t="s">
        <v>2007</v>
      </c>
      <c r="E353" s="23" t="s">
        <v>2008</v>
      </c>
      <c r="F353" s="24" t="s">
        <v>111</v>
      </c>
      <c r="G353" s="23">
        <v>15</v>
      </c>
      <c r="H353" s="24" t="s">
        <v>49</v>
      </c>
      <c r="I353" s="23" t="s">
        <v>1843</v>
      </c>
      <c r="J353" s="24">
        <v>45</v>
      </c>
      <c r="K353" s="55">
        <v>42451</v>
      </c>
      <c r="L353" s="131">
        <v>42451</v>
      </c>
      <c r="M353" s="132">
        <f t="shared" si="0"/>
        <v>1</v>
      </c>
      <c r="N353" s="23" t="s">
        <v>2009</v>
      </c>
      <c r="O353" s="84">
        <v>1000</v>
      </c>
      <c r="P353" s="23"/>
      <c r="Q353" s="20"/>
      <c r="R353" s="133"/>
      <c r="S353" s="23" t="s">
        <v>2010</v>
      </c>
      <c r="T353" s="36" t="s">
        <v>55</v>
      </c>
    </row>
    <row r="354" spans="1:20" ht="37.5" x14ac:dyDescent="0.25">
      <c r="A354" s="23" t="s">
        <v>319</v>
      </c>
      <c r="B354" s="24">
        <v>50</v>
      </c>
      <c r="C354" s="55">
        <f>C352</f>
        <v>42444</v>
      </c>
      <c r="D354" s="24" t="s">
        <v>2011</v>
      </c>
      <c r="E354" s="23" t="s">
        <v>1906</v>
      </c>
      <c r="F354" s="24" t="s">
        <v>111</v>
      </c>
      <c r="G354" s="23">
        <v>9</v>
      </c>
      <c r="H354" s="24" t="s">
        <v>834</v>
      </c>
      <c r="I354" s="23" t="s">
        <v>2012</v>
      </c>
      <c r="J354" s="24">
        <v>46</v>
      </c>
      <c r="K354" s="55">
        <v>42451</v>
      </c>
      <c r="L354" s="131">
        <v>42452</v>
      </c>
      <c r="M354" s="132"/>
      <c r="N354" s="23" t="s">
        <v>2013</v>
      </c>
      <c r="O354" s="84">
        <v>1000</v>
      </c>
      <c r="P354" s="23"/>
      <c r="Q354" s="20"/>
      <c r="R354" s="133"/>
      <c r="S354" s="23" t="s">
        <v>2014</v>
      </c>
      <c r="T354" s="139" t="s">
        <v>55</v>
      </c>
    </row>
    <row r="355" spans="1:20" ht="37.5" x14ac:dyDescent="0.25">
      <c r="A355" s="23" t="s">
        <v>319</v>
      </c>
      <c r="B355" s="24">
        <v>51</v>
      </c>
      <c r="C355" s="55">
        <v>42445</v>
      </c>
      <c r="D355" s="24" t="s">
        <v>2015</v>
      </c>
      <c r="E355" s="23" t="s">
        <v>2016</v>
      </c>
      <c r="F355" s="24" t="s">
        <v>111</v>
      </c>
      <c r="G355" s="23">
        <v>24</v>
      </c>
      <c r="H355" s="24" t="s">
        <v>2017</v>
      </c>
      <c r="I355" s="74" t="s">
        <v>2018</v>
      </c>
      <c r="J355" s="24">
        <v>47</v>
      </c>
      <c r="K355" s="55">
        <v>42460</v>
      </c>
      <c r="L355" s="131">
        <v>42466</v>
      </c>
      <c r="M355" s="132"/>
      <c r="N355" s="23" t="s">
        <v>2019</v>
      </c>
      <c r="O355" s="84">
        <v>20158.3</v>
      </c>
      <c r="P355" s="23"/>
      <c r="Q355" s="20"/>
      <c r="R355" s="133"/>
      <c r="S355" s="23" t="s">
        <v>2020</v>
      </c>
      <c r="T355" s="139" t="s">
        <v>55</v>
      </c>
    </row>
    <row r="356" spans="1:20" ht="18.75" x14ac:dyDescent="0.25">
      <c r="A356" s="23" t="s">
        <v>319</v>
      </c>
      <c r="B356" s="24">
        <v>52</v>
      </c>
      <c r="C356" s="55">
        <v>42445</v>
      </c>
      <c r="D356" s="24" t="s">
        <v>2021</v>
      </c>
      <c r="E356" s="23" t="s">
        <v>2022</v>
      </c>
      <c r="F356" s="24" t="s">
        <v>2023</v>
      </c>
      <c r="G356" s="23">
        <v>150</v>
      </c>
      <c r="H356" s="24" t="s">
        <v>2024</v>
      </c>
      <c r="I356" s="23"/>
      <c r="J356" s="150"/>
      <c r="K356" s="55"/>
      <c r="L356" s="131"/>
      <c r="M356" s="132"/>
      <c r="N356" s="23"/>
      <c r="O356" s="84"/>
      <c r="P356" s="23"/>
      <c r="Q356" s="20"/>
      <c r="R356" s="133"/>
      <c r="S356" s="23"/>
      <c r="T356" s="36" t="s">
        <v>2025</v>
      </c>
    </row>
    <row r="357" spans="1:20" ht="37.5" x14ac:dyDescent="0.25">
      <c r="A357" s="23" t="s">
        <v>319</v>
      </c>
      <c r="B357" s="24">
        <v>53</v>
      </c>
      <c r="C357" s="55">
        <v>42445</v>
      </c>
      <c r="D357" s="24" t="s">
        <v>2026</v>
      </c>
      <c r="E357" s="23" t="s">
        <v>2027</v>
      </c>
      <c r="F357" s="24" t="s">
        <v>127</v>
      </c>
      <c r="G357" s="23">
        <v>15</v>
      </c>
      <c r="H357" s="24" t="s">
        <v>49</v>
      </c>
      <c r="I357" s="23" t="s">
        <v>2028</v>
      </c>
      <c r="J357" s="24">
        <v>48</v>
      </c>
      <c r="K357" s="55">
        <v>42451</v>
      </c>
      <c r="L357" s="131">
        <v>42474</v>
      </c>
      <c r="M357" s="132"/>
      <c r="N357" s="23" t="s">
        <v>2029</v>
      </c>
      <c r="O357" s="84">
        <v>550</v>
      </c>
      <c r="P357" s="23"/>
      <c r="Q357" s="20"/>
      <c r="R357" s="133"/>
      <c r="S357" s="23"/>
      <c r="T357" s="139"/>
    </row>
    <row r="358" spans="1:20" ht="37.5" x14ac:dyDescent="0.25">
      <c r="A358" s="23" t="s">
        <v>319</v>
      </c>
      <c r="B358" s="24">
        <v>54</v>
      </c>
      <c r="C358" s="55">
        <v>42447</v>
      </c>
      <c r="D358" s="24" t="s">
        <v>2030</v>
      </c>
      <c r="E358" s="23" t="s">
        <v>2031</v>
      </c>
      <c r="F358" s="24" t="s">
        <v>2032</v>
      </c>
      <c r="G358" s="23">
        <v>100</v>
      </c>
      <c r="H358" s="24" t="s">
        <v>1221</v>
      </c>
      <c r="I358" s="23" t="s">
        <v>2033</v>
      </c>
      <c r="J358" s="24">
        <v>49</v>
      </c>
      <c r="K358" s="55">
        <v>42461</v>
      </c>
      <c r="L358" s="131"/>
      <c r="M358" s="132"/>
      <c r="N358" s="23"/>
      <c r="O358" s="84"/>
      <c r="P358" s="23"/>
      <c r="Q358" s="20"/>
      <c r="R358" s="133"/>
      <c r="S358" s="23"/>
      <c r="T358" s="36"/>
    </row>
    <row r="359" spans="1:20" ht="37.5" x14ac:dyDescent="0.25">
      <c r="A359" s="23"/>
      <c r="B359" s="24">
        <v>55</v>
      </c>
      <c r="C359" s="55">
        <v>42450</v>
      </c>
      <c r="D359" s="24" t="s">
        <v>2034</v>
      </c>
      <c r="E359" s="23" t="s">
        <v>2035</v>
      </c>
      <c r="F359" s="24" t="s">
        <v>111</v>
      </c>
      <c r="G359" s="23">
        <v>40</v>
      </c>
      <c r="H359" s="24" t="s">
        <v>888</v>
      </c>
      <c r="I359" s="74" t="s">
        <v>2036</v>
      </c>
      <c r="J359" s="24">
        <v>50</v>
      </c>
      <c r="K359" s="55">
        <v>42451</v>
      </c>
      <c r="L359" s="131">
        <v>42451</v>
      </c>
      <c r="M359" s="132"/>
      <c r="N359" s="23">
        <v>50</v>
      </c>
      <c r="O359" s="84">
        <v>1715.25</v>
      </c>
      <c r="P359" s="23"/>
      <c r="Q359" s="20"/>
      <c r="R359" s="133"/>
      <c r="S359" s="23" t="s">
        <v>2037</v>
      </c>
      <c r="T359" s="139" t="s">
        <v>55</v>
      </c>
    </row>
    <row r="360" spans="1:20" ht="37.5" x14ac:dyDescent="0.25">
      <c r="A360" s="23" t="s">
        <v>319</v>
      </c>
      <c r="B360" s="24">
        <v>56</v>
      </c>
      <c r="C360" s="55">
        <v>42447</v>
      </c>
      <c r="D360" s="24" t="s">
        <v>2038</v>
      </c>
      <c r="E360" s="23" t="s">
        <v>2039</v>
      </c>
      <c r="F360" s="24" t="s">
        <v>127</v>
      </c>
      <c r="G360" s="23">
        <v>15</v>
      </c>
      <c r="H360" s="24" t="s">
        <v>49</v>
      </c>
      <c r="I360" s="23" t="s">
        <v>2040</v>
      </c>
      <c r="J360" s="24">
        <v>51</v>
      </c>
      <c r="K360" s="55">
        <v>42451</v>
      </c>
      <c r="L360" s="131">
        <v>42451</v>
      </c>
      <c r="M360" s="132"/>
      <c r="N360" s="23" t="s">
        <v>2041</v>
      </c>
      <c r="O360" s="84">
        <v>550</v>
      </c>
      <c r="P360" s="23"/>
      <c r="Q360" s="20"/>
      <c r="R360" s="133"/>
      <c r="S360" s="23" t="s">
        <v>2042</v>
      </c>
      <c r="T360" s="36" t="s">
        <v>55</v>
      </c>
    </row>
    <row r="361" spans="1:20" ht="37.5" x14ac:dyDescent="0.25">
      <c r="A361" s="23" t="s">
        <v>319</v>
      </c>
      <c r="B361" s="24">
        <v>57</v>
      </c>
      <c r="C361" s="55">
        <v>42450</v>
      </c>
      <c r="D361" s="24" t="s">
        <v>2043</v>
      </c>
      <c r="E361" s="23" t="s">
        <v>2044</v>
      </c>
      <c r="F361" s="24" t="s">
        <v>111</v>
      </c>
      <c r="G361" s="23">
        <v>40</v>
      </c>
      <c r="H361" s="24" t="s">
        <v>888</v>
      </c>
      <c r="I361" s="23" t="s">
        <v>2045</v>
      </c>
      <c r="J361" s="24">
        <v>52</v>
      </c>
      <c r="K361" s="55">
        <v>42451</v>
      </c>
      <c r="L361" s="131">
        <v>42451</v>
      </c>
      <c r="M361" s="132"/>
      <c r="N361" s="23" t="s">
        <v>2046</v>
      </c>
      <c r="O361" s="84">
        <v>1000</v>
      </c>
      <c r="P361" s="23"/>
      <c r="Q361" s="20"/>
      <c r="R361" s="133"/>
      <c r="S361" s="23" t="s">
        <v>2047</v>
      </c>
      <c r="T361" s="36" t="s">
        <v>55</v>
      </c>
    </row>
    <row r="362" spans="1:20" ht="37.5" x14ac:dyDescent="0.25">
      <c r="A362" s="23" t="s">
        <v>319</v>
      </c>
      <c r="B362" s="24">
        <v>58</v>
      </c>
      <c r="C362" s="55">
        <v>42450</v>
      </c>
      <c r="D362" s="24" t="s">
        <v>2048</v>
      </c>
      <c r="E362" s="23" t="s">
        <v>2049</v>
      </c>
      <c r="F362" s="24" t="s">
        <v>127</v>
      </c>
      <c r="G362" s="23">
        <v>5</v>
      </c>
      <c r="H362" s="24" t="s">
        <v>95</v>
      </c>
      <c r="I362" s="23" t="s">
        <v>2050</v>
      </c>
      <c r="J362" s="24">
        <v>53</v>
      </c>
      <c r="K362" s="55">
        <v>42451</v>
      </c>
      <c r="L362" s="131">
        <v>42451</v>
      </c>
      <c r="M362" s="132"/>
      <c r="N362" s="23" t="s">
        <v>2051</v>
      </c>
      <c r="O362" s="84">
        <v>550</v>
      </c>
      <c r="P362" s="23"/>
      <c r="Q362" s="20"/>
      <c r="R362" s="133"/>
      <c r="S362" s="23" t="s">
        <v>2052</v>
      </c>
      <c r="T362" s="36" t="s">
        <v>55</v>
      </c>
    </row>
    <row r="363" spans="1:20" ht="37.5" x14ac:dyDescent="0.25">
      <c r="A363" s="23" t="s">
        <v>319</v>
      </c>
      <c r="B363" s="24">
        <v>59</v>
      </c>
      <c r="C363" s="55">
        <v>42450</v>
      </c>
      <c r="D363" s="24" t="s">
        <v>2053</v>
      </c>
      <c r="E363" s="23" t="s">
        <v>2054</v>
      </c>
      <c r="F363" s="24" t="s">
        <v>2055</v>
      </c>
      <c r="G363" s="23">
        <v>4</v>
      </c>
      <c r="H363" s="24" t="s">
        <v>1302</v>
      </c>
      <c r="I363" s="23" t="s">
        <v>1933</v>
      </c>
      <c r="J363" s="24">
        <v>54</v>
      </c>
      <c r="K363" s="55">
        <v>42451</v>
      </c>
      <c r="L363" s="131">
        <v>42451</v>
      </c>
      <c r="M363" s="132"/>
      <c r="N363" s="23" t="s">
        <v>2056</v>
      </c>
      <c r="O363" s="84">
        <v>550</v>
      </c>
      <c r="P363" s="23"/>
      <c r="Q363" s="20"/>
      <c r="R363" s="133"/>
      <c r="S363" s="23" t="s">
        <v>2057</v>
      </c>
      <c r="T363" s="36" t="s">
        <v>55</v>
      </c>
    </row>
    <row r="364" spans="1:20" ht="37.5" x14ac:dyDescent="0.25">
      <c r="A364" s="23" t="s">
        <v>319</v>
      </c>
      <c r="B364" s="24">
        <v>60</v>
      </c>
      <c r="C364" s="55">
        <v>42450</v>
      </c>
      <c r="D364" s="24" t="s">
        <v>2058</v>
      </c>
      <c r="E364" s="23" t="s">
        <v>2059</v>
      </c>
      <c r="F364" s="24" t="s">
        <v>127</v>
      </c>
      <c r="G364" s="23">
        <v>15</v>
      </c>
      <c r="H364" s="24" t="s">
        <v>49</v>
      </c>
      <c r="I364" s="23" t="s">
        <v>2060</v>
      </c>
      <c r="J364" s="24">
        <v>55</v>
      </c>
      <c r="K364" s="55">
        <v>42451</v>
      </c>
      <c r="L364" s="131">
        <v>42451</v>
      </c>
      <c r="M364" s="132"/>
      <c r="N364" s="23" t="s">
        <v>2061</v>
      </c>
      <c r="O364" s="84">
        <v>550</v>
      </c>
      <c r="P364" s="23"/>
      <c r="Q364" s="20"/>
      <c r="R364" s="133"/>
      <c r="S364" s="23" t="s">
        <v>2062</v>
      </c>
      <c r="T364" s="36" t="s">
        <v>55</v>
      </c>
    </row>
    <row r="365" spans="1:20" ht="37.5" x14ac:dyDescent="0.25">
      <c r="A365" s="23" t="s">
        <v>319</v>
      </c>
      <c r="B365" s="24">
        <v>61</v>
      </c>
      <c r="C365" s="55">
        <v>42451</v>
      </c>
      <c r="D365" s="24" t="s">
        <v>2063</v>
      </c>
      <c r="E365" s="23" t="s">
        <v>2064</v>
      </c>
      <c r="F365" s="24" t="s">
        <v>127</v>
      </c>
      <c r="G365" s="23">
        <v>15</v>
      </c>
      <c r="H365" s="24" t="s">
        <v>49</v>
      </c>
      <c r="I365" s="23" t="s">
        <v>2065</v>
      </c>
      <c r="J365" s="24">
        <v>56</v>
      </c>
      <c r="K365" s="55">
        <v>42452</v>
      </c>
      <c r="L365" s="131">
        <v>42452</v>
      </c>
      <c r="M365" s="132"/>
      <c r="N365" s="23" t="s">
        <v>2066</v>
      </c>
      <c r="O365" s="84">
        <v>550</v>
      </c>
      <c r="P365" s="23"/>
      <c r="Q365" s="20"/>
      <c r="R365" s="133"/>
      <c r="S365" s="23"/>
      <c r="T365" s="36"/>
    </row>
    <row r="366" spans="1:20" ht="37.5" x14ac:dyDescent="0.25">
      <c r="A366" s="23" t="s">
        <v>319</v>
      </c>
      <c r="B366" s="24">
        <v>62</v>
      </c>
      <c r="C366" s="55">
        <v>42451</v>
      </c>
      <c r="D366" s="24" t="s">
        <v>2067</v>
      </c>
      <c r="E366" s="23" t="s">
        <v>2068</v>
      </c>
      <c r="F366" s="24" t="s">
        <v>48</v>
      </c>
      <c r="G366" s="23">
        <v>15</v>
      </c>
      <c r="H366" s="24" t="s">
        <v>49</v>
      </c>
      <c r="I366" s="23" t="s">
        <v>2069</v>
      </c>
      <c r="J366" s="24">
        <v>57</v>
      </c>
      <c r="K366" s="55">
        <v>42459</v>
      </c>
      <c r="L366" s="131">
        <v>42460</v>
      </c>
      <c r="M366" s="132"/>
      <c r="N366" s="23" t="s">
        <v>2070</v>
      </c>
      <c r="O366" s="84">
        <v>550</v>
      </c>
      <c r="P366" s="23"/>
      <c r="Q366" s="20"/>
      <c r="R366" s="133"/>
      <c r="S366" s="23" t="s">
        <v>2071</v>
      </c>
      <c r="T366" s="36" t="s">
        <v>55</v>
      </c>
    </row>
    <row r="367" spans="1:20" ht="18.75" x14ac:dyDescent="0.25">
      <c r="A367" s="23" t="s">
        <v>319</v>
      </c>
      <c r="B367" s="24">
        <v>63</v>
      </c>
      <c r="C367" s="55">
        <v>42451</v>
      </c>
      <c r="D367" s="24" t="s">
        <v>2072</v>
      </c>
      <c r="E367" s="23" t="s">
        <v>2073</v>
      </c>
      <c r="F367" s="24" t="s">
        <v>2074</v>
      </c>
      <c r="G367" s="23">
        <v>15</v>
      </c>
      <c r="H367" s="24" t="s">
        <v>49</v>
      </c>
      <c r="I367" s="23"/>
      <c r="J367" s="24">
        <v>58</v>
      </c>
      <c r="K367" s="55"/>
      <c r="L367" s="131"/>
      <c r="M367" s="132"/>
      <c r="N367" s="23"/>
      <c r="O367" s="84"/>
      <c r="P367" s="23"/>
      <c r="Q367" s="20"/>
      <c r="R367" s="133"/>
      <c r="S367" s="23"/>
      <c r="T367" s="36"/>
    </row>
    <row r="368" spans="1:20" ht="18.75" x14ac:dyDescent="0.25">
      <c r="A368" s="23" t="s">
        <v>319</v>
      </c>
      <c r="B368" s="24">
        <v>64</v>
      </c>
      <c r="C368" s="55">
        <v>42451</v>
      </c>
      <c r="D368" s="24" t="s">
        <v>2075</v>
      </c>
      <c r="E368" s="23" t="s">
        <v>2076</v>
      </c>
      <c r="F368" s="24" t="s">
        <v>127</v>
      </c>
      <c r="G368" s="23">
        <v>5</v>
      </c>
      <c r="H368" s="24" t="s">
        <v>95</v>
      </c>
      <c r="I368" s="23"/>
      <c r="J368" s="24">
        <v>59</v>
      </c>
      <c r="K368" s="55"/>
      <c r="L368" s="131"/>
      <c r="M368" s="132"/>
      <c r="N368" s="23"/>
      <c r="O368" s="84"/>
      <c r="P368" s="23"/>
      <c r="Q368" s="20"/>
      <c r="R368" s="133"/>
      <c r="S368" s="23"/>
      <c r="T368" s="36"/>
    </row>
    <row r="369" spans="1:20" ht="37.5" x14ac:dyDescent="0.25">
      <c r="A369" s="23" t="s">
        <v>319</v>
      </c>
      <c r="B369" s="24">
        <v>65</v>
      </c>
      <c r="C369" s="55">
        <v>42451</v>
      </c>
      <c r="D369" s="24" t="s">
        <v>2077</v>
      </c>
      <c r="E369" s="23" t="s">
        <v>2078</v>
      </c>
      <c r="F369" s="24" t="s">
        <v>111</v>
      </c>
      <c r="G369" s="23">
        <v>5</v>
      </c>
      <c r="H369" s="24" t="s">
        <v>95</v>
      </c>
      <c r="I369" s="74" t="s">
        <v>2079</v>
      </c>
      <c r="J369" s="24">
        <v>60</v>
      </c>
      <c r="K369" s="55">
        <v>42466</v>
      </c>
      <c r="L369" s="131">
        <v>42472</v>
      </c>
      <c r="M369" s="132"/>
      <c r="N369" s="23" t="s">
        <v>2080</v>
      </c>
      <c r="O369" s="84">
        <v>550</v>
      </c>
      <c r="P369" s="23"/>
      <c r="Q369" s="20"/>
      <c r="R369" s="133"/>
      <c r="S369" s="23" t="s">
        <v>2081</v>
      </c>
      <c r="T369" s="36" t="s">
        <v>55</v>
      </c>
    </row>
    <row r="370" spans="1:20" ht="37.5" x14ac:dyDescent="0.25">
      <c r="A370" s="23" t="s">
        <v>319</v>
      </c>
      <c r="B370" s="24">
        <v>66</v>
      </c>
      <c r="C370" s="55">
        <v>42450</v>
      </c>
      <c r="D370" s="24" t="s">
        <v>2082</v>
      </c>
      <c r="E370" s="23" t="s">
        <v>1173</v>
      </c>
      <c r="F370" s="24" t="s">
        <v>2032</v>
      </c>
      <c r="G370" s="23">
        <v>15</v>
      </c>
      <c r="H370" s="24" t="s">
        <v>49</v>
      </c>
      <c r="I370" s="23" t="s">
        <v>2083</v>
      </c>
      <c r="J370" s="24">
        <v>61</v>
      </c>
      <c r="K370" s="55"/>
      <c r="L370" s="131"/>
      <c r="M370" s="132"/>
      <c r="N370" s="23"/>
      <c r="O370" s="84">
        <v>550</v>
      </c>
      <c r="P370" s="23"/>
      <c r="Q370" s="20"/>
      <c r="R370" s="133"/>
      <c r="S370" s="23"/>
      <c r="T370" s="36"/>
    </row>
    <row r="371" spans="1:20" ht="37.5" x14ac:dyDescent="0.25">
      <c r="A371" s="23" t="s">
        <v>319</v>
      </c>
      <c r="B371" s="24">
        <v>67</v>
      </c>
      <c r="C371" s="55">
        <v>42452</v>
      </c>
      <c r="D371" s="24" t="s">
        <v>2084</v>
      </c>
      <c r="E371" s="23" t="s">
        <v>2085</v>
      </c>
      <c r="F371" s="24" t="s">
        <v>2086</v>
      </c>
      <c r="G371" s="23">
        <v>113.2</v>
      </c>
      <c r="H371" s="24" t="s">
        <v>2087</v>
      </c>
      <c r="I371" s="23" t="s">
        <v>2088</v>
      </c>
      <c r="J371" s="24">
        <v>62</v>
      </c>
      <c r="K371" s="55">
        <v>42457</v>
      </c>
      <c r="L371" s="131">
        <v>42485</v>
      </c>
      <c r="M371" s="132"/>
      <c r="N371" s="23" t="s">
        <v>2089</v>
      </c>
      <c r="O371" s="84">
        <v>3087.45</v>
      </c>
      <c r="P371" s="23"/>
      <c r="Q371" s="20"/>
      <c r="R371" s="133"/>
      <c r="S371" s="23"/>
      <c r="T371" s="36"/>
    </row>
    <row r="372" spans="1:20" ht="37.5" x14ac:dyDescent="0.25">
      <c r="A372" s="23" t="s">
        <v>319</v>
      </c>
      <c r="B372" s="24">
        <v>68</v>
      </c>
      <c r="C372" s="55">
        <v>42453</v>
      </c>
      <c r="D372" s="24" t="s">
        <v>2090</v>
      </c>
      <c r="E372" s="23" t="s">
        <v>2091</v>
      </c>
      <c r="F372" s="24" t="s">
        <v>111</v>
      </c>
      <c r="G372" s="23">
        <v>34.5</v>
      </c>
      <c r="H372" s="24" t="s">
        <v>2092</v>
      </c>
      <c r="I372" s="23" t="s">
        <v>2093</v>
      </c>
      <c r="J372" s="24">
        <v>63</v>
      </c>
      <c r="K372" s="55">
        <v>42457</v>
      </c>
      <c r="L372" s="131">
        <v>42473</v>
      </c>
      <c r="M372" s="132"/>
      <c r="N372" s="23" t="s">
        <v>2094</v>
      </c>
      <c r="O372" s="84">
        <v>857.62</v>
      </c>
      <c r="P372" s="23"/>
      <c r="Q372" s="20"/>
      <c r="R372" s="133"/>
      <c r="S372" s="23"/>
      <c r="T372" s="36"/>
    </row>
    <row r="373" spans="1:20" ht="37.5" x14ac:dyDescent="0.25">
      <c r="A373" s="23" t="s">
        <v>319</v>
      </c>
      <c r="B373" s="24">
        <v>69</v>
      </c>
      <c r="C373" s="55">
        <v>42453</v>
      </c>
      <c r="D373" s="24" t="s">
        <v>2095</v>
      </c>
      <c r="E373" s="23" t="s">
        <v>1957</v>
      </c>
      <c r="F373" s="24" t="s">
        <v>111</v>
      </c>
      <c r="G373" s="23">
        <v>100</v>
      </c>
      <c r="H373" s="24" t="s">
        <v>1221</v>
      </c>
      <c r="I373" s="23" t="s">
        <v>2096</v>
      </c>
      <c r="J373" s="24">
        <v>64</v>
      </c>
      <c r="K373" s="55">
        <v>42467</v>
      </c>
      <c r="L373" s="131">
        <v>42473</v>
      </c>
      <c r="M373" s="132"/>
      <c r="N373" s="23" t="s">
        <v>2097</v>
      </c>
      <c r="O373" s="84">
        <v>3001.68</v>
      </c>
      <c r="P373" s="23"/>
      <c r="Q373" s="20"/>
      <c r="R373" s="133"/>
      <c r="S373" s="87"/>
      <c r="T373" s="161" t="s">
        <v>2098</v>
      </c>
    </row>
    <row r="374" spans="1:20" ht="37.5" x14ac:dyDescent="0.25">
      <c r="A374" s="23" t="s">
        <v>319</v>
      </c>
      <c r="B374" s="24">
        <v>70</v>
      </c>
      <c r="C374" s="55">
        <v>42453</v>
      </c>
      <c r="D374" s="24" t="s">
        <v>2095</v>
      </c>
      <c r="E374" s="23" t="s">
        <v>1957</v>
      </c>
      <c r="F374" s="24" t="s">
        <v>111</v>
      </c>
      <c r="G374" s="23">
        <v>100</v>
      </c>
      <c r="H374" s="24" t="s">
        <v>1221</v>
      </c>
      <c r="I374" s="23" t="s">
        <v>2096</v>
      </c>
      <c r="J374" s="24">
        <v>65</v>
      </c>
      <c r="K374" s="55">
        <v>42467</v>
      </c>
      <c r="L374" s="131">
        <v>42473</v>
      </c>
      <c r="M374" s="132"/>
      <c r="N374" s="23" t="s">
        <v>2099</v>
      </c>
      <c r="O374" s="84">
        <v>3001.68</v>
      </c>
      <c r="P374" s="23"/>
      <c r="Q374" s="20"/>
      <c r="R374" s="133"/>
      <c r="S374" s="88"/>
      <c r="T374" s="162"/>
    </row>
    <row r="375" spans="1:20" ht="37.5" x14ac:dyDescent="0.25">
      <c r="A375" s="23" t="s">
        <v>319</v>
      </c>
      <c r="B375" s="24">
        <v>71</v>
      </c>
      <c r="C375" s="55">
        <v>42454</v>
      </c>
      <c r="D375" s="24" t="s">
        <v>2100</v>
      </c>
      <c r="E375" s="23" t="s">
        <v>2101</v>
      </c>
      <c r="F375" s="24" t="s">
        <v>127</v>
      </c>
      <c r="G375" s="23">
        <v>15</v>
      </c>
      <c r="H375" s="24" t="s">
        <v>49</v>
      </c>
      <c r="I375" s="74" t="s">
        <v>157</v>
      </c>
      <c r="J375" s="24">
        <v>66</v>
      </c>
      <c r="K375" s="55">
        <v>42468</v>
      </c>
      <c r="L375" s="131"/>
      <c r="M375" s="132"/>
      <c r="N375" s="23"/>
      <c r="O375" s="84">
        <v>550</v>
      </c>
      <c r="P375" s="23"/>
      <c r="Q375" s="20"/>
      <c r="R375" s="133"/>
      <c r="S375" s="23"/>
      <c r="T375" s="36"/>
    </row>
    <row r="376" spans="1:20" ht="18.75" x14ac:dyDescent="0.25">
      <c r="A376" s="23"/>
      <c r="B376" s="24">
        <v>72</v>
      </c>
      <c r="C376" s="55"/>
      <c r="D376" s="24"/>
      <c r="E376" s="23"/>
      <c r="F376" s="24"/>
      <c r="G376" s="23"/>
      <c r="H376" s="24"/>
      <c r="I376" s="23"/>
      <c r="J376" s="24">
        <v>67</v>
      </c>
      <c r="K376" s="55"/>
      <c r="L376" s="131"/>
      <c r="M376" s="132"/>
      <c r="N376" s="23"/>
      <c r="O376" s="84"/>
      <c r="P376" s="23"/>
      <c r="Q376" s="20"/>
      <c r="R376" s="133"/>
      <c r="S376" s="23"/>
      <c r="T376" s="23"/>
    </row>
    <row r="377" spans="1:20" ht="37.5" x14ac:dyDescent="0.25">
      <c r="A377" s="23" t="s">
        <v>319</v>
      </c>
      <c r="B377" s="24">
        <v>73</v>
      </c>
      <c r="C377" s="55">
        <v>42457</v>
      </c>
      <c r="D377" s="24" t="s">
        <v>2102</v>
      </c>
      <c r="E377" s="23" t="s">
        <v>2054</v>
      </c>
      <c r="F377" s="24" t="s">
        <v>2103</v>
      </c>
      <c r="G377" s="23">
        <v>4</v>
      </c>
      <c r="H377" s="24" t="s">
        <v>1302</v>
      </c>
      <c r="I377" s="23" t="s">
        <v>2104</v>
      </c>
      <c r="J377" s="24">
        <v>68</v>
      </c>
      <c r="K377" s="55">
        <v>42459</v>
      </c>
      <c r="L377" s="131">
        <v>42460</v>
      </c>
      <c r="M377" s="132"/>
      <c r="N377" s="23" t="s">
        <v>2105</v>
      </c>
      <c r="O377" s="84">
        <v>550</v>
      </c>
      <c r="P377" s="23"/>
      <c r="Q377" s="20"/>
      <c r="R377" s="133"/>
      <c r="S377" s="23" t="s">
        <v>2106</v>
      </c>
      <c r="T377" s="139" t="s">
        <v>55</v>
      </c>
    </row>
    <row r="378" spans="1:20" s="157" customFormat="1" ht="38.25" thickBot="1" x14ac:dyDescent="0.3">
      <c r="A378" s="42" t="s">
        <v>319</v>
      </c>
      <c r="B378" s="45">
        <v>74</v>
      </c>
      <c r="C378" s="104">
        <v>42457</v>
      </c>
      <c r="D378" s="45" t="s">
        <v>2107</v>
      </c>
      <c r="E378" s="42" t="s">
        <v>2108</v>
      </c>
      <c r="F378" s="45" t="s">
        <v>2109</v>
      </c>
      <c r="G378" s="42">
        <v>4</v>
      </c>
      <c r="H378" s="45" t="s">
        <v>1302</v>
      </c>
      <c r="I378" s="42" t="s">
        <v>2104</v>
      </c>
      <c r="J378" s="45">
        <v>69</v>
      </c>
      <c r="K378" s="104">
        <v>42459</v>
      </c>
      <c r="L378" s="143">
        <v>42460</v>
      </c>
      <c r="M378" s="144"/>
      <c r="N378" s="42" t="s">
        <v>2110</v>
      </c>
      <c r="O378" s="78">
        <v>550</v>
      </c>
      <c r="P378" s="42"/>
      <c r="Q378" s="82"/>
      <c r="R378" s="158"/>
      <c r="S378" s="42" t="s">
        <v>2111</v>
      </c>
      <c r="T378" s="163" t="s">
        <v>55</v>
      </c>
    </row>
    <row r="379" spans="1:20" ht="43.5" customHeight="1" x14ac:dyDescent="0.25">
      <c r="A379" s="16" t="s">
        <v>415</v>
      </c>
      <c r="B379" s="17">
        <v>75</v>
      </c>
      <c r="C379" s="125">
        <v>42464</v>
      </c>
      <c r="D379" s="17" t="s">
        <v>2112</v>
      </c>
      <c r="E379" s="16" t="s">
        <v>2113</v>
      </c>
      <c r="F379" s="17" t="s">
        <v>2114</v>
      </c>
      <c r="G379" s="16">
        <v>15</v>
      </c>
      <c r="H379" s="17" t="s">
        <v>49</v>
      </c>
      <c r="I379" s="164" t="s">
        <v>2115</v>
      </c>
      <c r="J379" s="17">
        <v>50</v>
      </c>
      <c r="K379" s="125">
        <v>42479</v>
      </c>
      <c r="L379" s="126">
        <v>42510</v>
      </c>
      <c r="M379" s="127"/>
      <c r="N379" s="16" t="s">
        <v>2116</v>
      </c>
      <c r="O379" s="128">
        <v>550</v>
      </c>
      <c r="P379" s="16"/>
      <c r="Q379" s="129"/>
      <c r="R379" s="130"/>
      <c r="S379" s="48" t="s">
        <v>2117</v>
      </c>
      <c r="T379" s="165" t="s">
        <v>55</v>
      </c>
    </row>
    <row r="380" spans="1:20" ht="37.5" x14ac:dyDescent="0.25">
      <c r="A380" s="23" t="s">
        <v>415</v>
      </c>
      <c r="B380" s="24">
        <v>76</v>
      </c>
      <c r="C380" s="55">
        <v>42465</v>
      </c>
      <c r="D380" s="24" t="s">
        <v>2118</v>
      </c>
      <c r="E380" s="23" t="s">
        <v>2119</v>
      </c>
      <c r="F380" s="24" t="s">
        <v>127</v>
      </c>
      <c r="G380" s="23">
        <v>5</v>
      </c>
      <c r="H380" s="24" t="s">
        <v>95</v>
      </c>
      <c r="I380" s="74" t="s">
        <v>2120</v>
      </c>
      <c r="J380" s="24">
        <v>67</v>
      </c>
      <c r="K380" s="55">
        <v>42479</v>
      </c>
      <c r="L380" s="131">
        <v>42482</v>
      </c>
      <c r="M380" s="132"/>
      <c r="N380" s="23" t="s">
        <v>2121</v>
      </c>
      <c r="O380" s="84">
        <v>550</v>
      </c>
      <c r="P380" s="23"/>
      <c r="Q380" s="20"/>
      <c r="R380" s="133"/>
      <c r="S380" s="23"/>
      <c r="T380" s="139"/>
    </row>
    <row r="381" spans="1:20" s="157" customFormat="1" ht="18.75" x14ac:dyDescent="0.25">
      <c r="A381" s="36" t="s">
        <v>415</v>
      </c>
      <c r="B381" s="37">
        <v>77</v>
      </c>
      <c r="C381" s="56">
        <v>42465</v>
      </c>
      <c r="D381" s="37" t="s">
        <v>2122</v>
      </c>
      <c r="E381" s="36" t="s">
        <v>2123</v>
      </c>
      <c r="F381" s="37" t="s">
        <v>613</v>
      </c>
      <c r="G381" s="36"/>
      <c r="H381" s="37"/>
      <c r="I381" s="36"/>
      <c r="J381" s="37"/>
      <c r="K381" s="56"/>
      <c r="L381" s="135"/>
      <c r="M381" s="136"/>
      <c r="N381" s="36"/>
      <c r="O381" s="137"/>
      <c r="P381" s="36"/>
      <c r="Q381" s="154"/>
      <c r="R381" s="155"/>
      <c r="S381" s="36"/>
      <c r="T381" s="156" t="s">
        <v>2124</v>
      </c>
    </row>
    <row r="382" spans="1:20" s="157" customFormat="1" ht="37.5" x14ac:dyDescent="0.25">
      <c r="A382" s="36" t="s">
        <v>415</v>
      </c>
      <c r="B382" s="37">
        <v>78</v>
      </c>
      <c r="C382" s="56">
        <v>42465</v>
      </c>
      <c r="D382" s="37" t="s">
        <v>2125</v>
      </c>
      <c r="E382" s="36" t="s">
        <v>2126</v>
      </c>
      <c r="F382" s="37" t="s">
        <v>127</v>
      </c>
      <c r="G382" s="36">
        <v>15</v>
      </c>
      <c r="H382" s="37" t="s">
        <v>49</v>
      </c>
      <c r="I382" s="74" t="s">
        <v>2127</v>
      </c>
      <c r="J382" s="37">
        <v>70</v>
      </c>
      <c r="K382" s="56">
        <v>42479</v>
      </c>
      <c r="L382" s="135">
        <v>42482</v>
      </c>
      <c r="M382" s="136"/>
      <c r="N382" s="36" t="s">
        <v>2128</v>
      </c>
      <c r="O382" s="137">
        <v>550</v>
      </c>
      <c r="P382" s="36"/>
      <c r="Q382" s="154"/>
      <c r="R382" s="155"/>
      <c r="S382" s="36"/>
      <c r="T382" s="156"/>
    </row>
    <row r="383" spans="1:20" s="157" customFormat="1" ht="37.5" x14ac:dyDescent="0.25">
      <c r="A383" s="36" t="s">
        <v>415</v>
      </c>
      <c r="B383" s="37">
        <v>79</v>
      </c>
      <c r="C383" s="56">
        <v>42465</v>
      </c>
      <c r="D383" s="37" t="s">
        <v>2129</v>
      </c>
      <c r="E383" s="36" t="s">
        <v>2130</v>
      </c>
      <c r="F383" s="37" t="s">
        <v>2131</v>
      </c>
      <c r="G383" s="36">
        <v>15</v>
      </c>
      <c r="H383" s="37" t="s">
        <v>49</v>
      </c>
      <c r="I383" s="36"/>
      <c r="J383" s="37"/>
      <c r="K383" s="56"/>
      <c r="L383" s="135"/>
      <c r="M383" s="136"/>
      <c r="N383" s="166"/>
      <c r="O383" s="137"/>
      <c r="P383" s="36"/>
      <c r="Q383" s="154"/>
      <c r="R383" s="155"/>
      <c r="S383" s="36"/>
      <c r="T383" s="156" t="s">
        <v>2025</v>
      </c>
    </row>
    <row r="384" spans="1:20" s="157" customFormat="1" ht="37.5" x14ac:dyDescent="0.25">
      <c r="A384" s="36" t="s">
        <v>415</v>
      </c>
      <c r="B384" s="37">
        <v>80</v>
      </c>
      <c r="C384" s="56">
        <v>42465</v>
      </c>
      <c r="D384" s="37" t="s">
        <v>2129</v>
      </c>
      <c r="E384" s="36" t="s">
        <v>2132</v>
      </c>
      <c r="F384" s="37" t="s">
        <v>2131</v>
      </c>
      <c r="G384" s="36">
        <v>15</v>
      </c>
      <c r="H384" s="37" t="s">
        <v>49</v>
      </c>
      <c r="I384" s="36"/>
      <c r="J384" s="37"/>
      <c r="K384" s="56"/>
      <c r="L384" s="135"/>
      <c r="M384" s="136"/>
      <c r="N384" s="36"/>
      <c r="O384" s="137"/>
      <c r="P384" s="36"/>
      <c r="Q384" s="154"/>
      <c r="R384" s="155"/>
      <c r="S384" s="36"/>
      <c r="T384" s="156" t="s">
        <v>2025</v>
      </c>
    </row>
    <row r="385" spans="1:20" s="157" customFormat="1" ht="37.5" x14ac:dyDescent="0.25">
      <c r="A385" s="36" t="s">
        <v>415</v>
      </c>
      <c r="B385" s="37">
        <v>81</v>
      </c>
      <c r="C385" s="56">
        <v>42465</v>
      </c>
      <c r="D385" s="37" t="s">
        <v>2129</v>
      </c>
      <c r="E385" s="36" t="s">
        <v>2133</v>
      </c>
      <c r="F385" s="37" t="s">
        <v>2131</v>
      </c>
      <c r="G385" s="36">
        <v>15</v>
      </c>
      <c r="H385" s="37" t="s">
        <v>49</v>
      </c>
      <c r="I385" s="36"/>
      <c r="J385" s="37"/>
      <c r="K385" s="56"/>
      <c r="L385" s="135"/>
      <c r="M385" s="136"/>
      <c r="N385" s="36"/>
      <c r="O385" s="137"/>
      <c r="P385" s="36"/>
      <c r="Q385" s="154"/>
      <c r="R385" s="155"/>
      <c r="S385" s="36"/>
      <c r="T385" s="156" t="s">
        <v>2025</v>
      </c>
    </row>
    <row r="386" spans="1:20" ht="37.5" x14ac:dyDescent="0.25">
      <c r="A386" s="23" t="s">
        <v>415</v>
      </c>
      <c r="B386" s="24">
        <v>82</v>
      </c>
      <c r="C386" s="55">
        <v>42465</v>
      </c>
      <c r="D386" s="24" t="s">
        <v>2134</v>
      </c>
      <c r="E386" s="23" t="s">
        <v>2135</v>
      </c>
      <c r="F386" s="24" t="s">
        <v>127</v>
      </c>
      <c r="G386" s="23">
        <v>5</v>
      </c>
      <c r="H386" s="24" t="s">
        <v>95</v>
      </c>
      <c r="I386" s="74" t="s">
        <v>2136</v>
      </c>
      <c r="J386" s="24">
        <v>71</v>
      </c>
      <c r="K386" s="55">
        <v>42479</v>
      </c>
      <c r="L386" s="131">
        <v>42482</v>
      </c>
      <c r="M386" s="132"/>
      <c r="N386" s="36" t="s">
        <v>2137</v>
      </c>
      <c r="O386" s="84"/>
      <c r="P386" s="23"/>
      <c r="Q386" s="20"/>
      <c r="R386" s="133"/>
      <c r="S386" s="23" t="s">
        <v>2138</v>
      </c>
      <c r="T386" s="139" t="s">
        <v>55</v>
      </c>
    </row>
    <row r="387" spans="1:20" ht="18.75" x14ac:dyDescent="0.25">
      <c r="A387" s="23" t="s">
        <v>415</v>
      </c>
      <c r="B387" s="24">
        <v>83</v>
      </c>
      <c r="C387" s="55">
        <v>42466</v>
      </c>
      <c r="D387" s="24" t="s">
        <v>2139</v>
      </c>
      <c r="E387" s="23" t="s">
        <v>2140</v>
      </c>
      <c r="F387" s="24" t="s">
        <v>48</v>
      </c>
      <c r="G387" s="23">
        <v>15</v>
      </c>
      <c r="H387" s="24" t="s">
        <v>49</v>
      </c>
      <c r="I387" s="23"/>
      <c r="J387" s="24"/>
      <c r="K387" s="55"/>
      <c r="L387" s="131"/>
      <c r="M387" s="132"/>
      <c r="N387" s="23"/>
      <c r="O387" s="84"/>
      <c r="P387" s="23"/>
      <c r="Q387" s="20"/>
      <c r="R387" s="133"/>
      <c r="S387" s="23"/>
      <c r="T387" s="139"/>
    </row>
    <row r="388" spans="1:20" ht="63" customHeight="1" x14ac:dyDescent="0.25">
      <c r="A388" s="23" t="s">
        <v>415</v>
      </c>
      <c r="B388" s="24">
        <v>84</v>
      </c>
      <c r="C388" s="55">
        <v>42466</v>
      </c>
      <c r="D388" s="24" t="s">
        <v>825</v>
      </c>
      <c r="E388" s="23" t="s">
        <v>2141</v>
      </c>
      <c r="F388" s="150" t="s">
        <v>618</v>
      </c>
      <c r="G388" s="23">
        <v>15</v>
      </c>
      <c r="H388" s="24" t="s">
        <v>49</v>
      </c>
      <c r="I388" s="23" t="s">
        <v>2142</v>
      </c>
      <c r="J388" s="24">
        <v>73</v>
      </c>
      <c r="K388" s="55">
        <v>42481</v>
      </c>
      <c r="L388" s="131"/>
      <c r="M388" s="132"/>
      <c r="N388" s="167" t="s">
        <v>2143</v>
      </c>
      <c r="O388" s="84"/>
      <c r="P388" s="23"/>
      <c r="Q388" s="20"/>
      <c r="R388" s="133"/>
      <c r="S388" s="23" t="s">
        <v>2144</v>
      </c>
      <c r="T388" s="139" t="s">
        <v>55</v>
      </c>
    </row>
    <row r="389" spans="1:20" ht="37.5" x14ac:dyDescent="0.25">
      <c r="A389" s="23" t="s">
        <v>415</v>
      </c>
      <c r="B389" s="24">
        <v>85</v>
      </c>
      <c r="C389" s="55">
        <v>42466</v>
      </c>
      <c r="D389" s="24" t="s">
        <v>2145</v>
      </c>
      <c r="E389" s="23" t="s">
        <v>2146</v>
      </c>
      <c r="F389" s="24" t="s">
        <v>111</v>
      </c>
      <c r="G389" s="23">
        <v>15</v>
      </c>
      <c r="H389" s="24" t="s">
        <v>49</v>
      </c>
      <c r="I389" s="74" t="s">
        <v>2147</v>
      </c>
      <c r="J389" s="24">
        <v>74</v>
      </c>
      <c r="K389" s="55">
        <v>42468</v>
      </c>
      <c r="L389" s="131">
        <v>42482</v>
      </c>
      <c r="M389" s="132"/>
      <c r="N389" s="55" t="s">
        <v>2148</v>
      </c>
      <c r="O389" s="84">
        <v>550</v>
      </c>
      <c r="P389" s="23"/>
      <c r="Q389" s="20"/>
      <c r="R389" s="133"/>
      <c r="S389" s="23" t="s">
        <v>2149</v>
      </c>
      <c r="T389" s="139" t="s">
        <v>55</v>
      </c>
    </row>
    <row r="390" spans="1:20" ht="37.5" x14ac:dyDescent="0.25">
      <c r="A390" s="23" t="s">
        <v>415</v>
      </c>
      <c r="B390" s="24">
        <v>86</v>
      </c>
      <c r="C390" s="55">
        <v>42466</v>
      </c>
      <c r="D390" s="24" t="s">
        <v>501</v>
      </c>
      <c r="E390" s="23" t="s">
        <v>2150</v>
      </c>
      <c r="F390" s="24" t="s">
        <v>127</v>
      </c>
      <c r="G390" s="23">
        <v>5</v>
      </c>
      <c r="H390" s="24" t="s">
        <v>95</v>
      </c>
      <c r="I390" s="23" t="s">
        <v>626</v>
      </c>
      <c r="J390" s="24">
        <v>75</v>
      </c>
      <c r="K390" s="55">
        <v>42468</v>
      </c>
      <c r="L390" s="131">
        <v>42468</v>
      </c>
      <c r="M390" s="132"/>
      <c r="N390" s="23" t="s">
        <v>2151</v>
      </c>
      <c r="O390" s="84">
        <v>5316.43</v>
      </c>
      <c r="P390" s="23"/>
      <c r="Q390" s="20"/>
      <c r="R390" s="133"/>
      <c r="S390" s="23" t="s">
        <v>2152</v>
      </c>
      <c r="T390" s="139" t="s">
        <v>55</v>
      </c>
    </row>
    <row r="391" spans="1:20" ht="56.25" customHeight="1" x14ac:dyDescent="0.25">
      <c r="A391" s="23" t="s">
        <v>415</v>
      </c>
      <c r="B391" s="24">
        <v>87</v>
      </c>
      <c r="C391" s="55">
        <v>42466</v>
      </c>
      <c r="D391" s="24" t="s">
        <v>2153</v>
      </c>
      <c r="E391" s="23" t="s">
        <v>2154</v>
      </c>
      <c r="F391" s="24" t="s">
        <v>2155</v>
      </c>
      <c r="G391" s="23">
        <v>10</v>
      </c>
      <c r="H391" s="24" t="s">
        <v>1099</v>
      </c>
      <c r="I391" s="23" t="s">
        <v>2142</v>
      </c>
      <c r="J391" s="24">
        <v>76</v>
      </c>
      <c r="K391" s="55">
        <v>42481</v>
      </c>
      <c r="L391" s="131"/>
      <c r="M391" s="132"/>
      <c r="N391" s="167" t="s">
        <v>2143</v>
      </c>
      <c r="O391" s="84"/>
      <c r="P391" s="23"/>
      <c r="Q391" s="20"/>
      <c r="R391" s="133"/>
      <c r="S391" s="23" t="s">
        <v>2156</v>
      </c>
      <c r="T391" s="139" t="s">
        <v>55</v>
      </c>
    </row>
    <row r="392" spans="1:20" ht="38.25" customHeight="1" x14ac:dyDescent="0.25">
      <c r="A392" s="23" t="s">
        <v>415</v>
      </c>
      <c r="B392" s="24">
        <v>88</v>
      </c>
      <c r="C392" s="55">
        <v>42467</v>
      </c>
      <c r="D392" s="24" t="s">
        <v>2157</v>
      </c>
      <c r="E392" s="23" t="s">
        <v>2158</v>
      </c>
      <c r="F392" s="24" t="s">
        <v>127</v>
      </c>
      <c r="G392" s="23">
        <v>5</v>
      </c>
      <c r="H392" s="24" t="s">
        <v>95</v>
      </c>
      <c r="I392" s="23" t="s">
        <v>2159</v>
      </c>
      <c r="J392" s="112">
        <v>77</v>
      </c>
      <c r="K392" s="55">
        <v>42479</v>
      </c>
      <c r="L392" s="131">
        <v>42482</v>
      </c>
      <c r="M392" s="132"/>
      <c r="N392" s="23" t="s">
        <v>2160</v>
      </c>
      <c r="O392" s="84">
        <v>550</v>
      </c>
      <c r="P392" s="23"/>
      <c r="Q392" s="20"/>
      <c r="R392" s="133"/>
      <c r="S392" s="23" t="s">
        <v>2161</v>
      </c>
      <c r="T392" s="139" t="s">
        <v>55</v>
      </c>
    </row>
    <row r="393" spans="1:20" ht="42.75" customHeight="1" x14ac:dyDescent="0.25">
      <c r="A393" s="23" t="s">
        <v>415</v>
      </c>
      <c r="B393" s="24">
        <v>89</v>
      </c>
      <c r="C393" s="55">
        <v>42467</v>
      </c>
      <c r="D393" s="24" t="s">
        <v>2162</v>
      </c>
      <c r="E393" s="23" t="s">
        <v>2163</v>
      </c>
      <c r="F393" s="24" t="s">
        <v>127</v>
      </c>
      <c r="G393" s="23">
        <v>5</v>
      </c>
      <c r="H393" s="24" t="s">
        <v>95</v>
      </c>
      <c r="I393" s="74" t="s">
        <v>1967</v>
      </c>
      <c r="J393" s="24">
        <v>78</v>
      </c>
      <c r="K393" s="55">
        <v>42468</v>
      </c>
      <c r="L393" s="131">
        <v>42468</v>
      </c>
      <c r="M393" s="132"/>
      <c r="N393" s="23" t="s">
        <v>2164</v>
      </c>
      <c r="O393" s="84">
        <v>550</v>
      </c>
      <c r="P393" s="23"/>
      <c r="Q393" s="20"/>
      <c r="R393" s="133"/>
      <c r="S393" s="23" t="s">
        <v>2165</v>
      </c>
      <c r="T393" s="139" t="s">
        <v>55</v>
      </c>
    </row>
    <row r="394" spans="1:20" ht="41.25" customHeight="1" x14ac:dyDescent="0.25">
      <c r="A394" s="23" t="s">
        <v>415</v>
      </c>
      <c r="B394" s="24">
        <v>90</v>
      </c>
      <c r="C394" s="55">
        <v>42467</v>
      </c>
      <c r="D394" s="24" t="s">
        <v>2162</v>
      </c>
      <c r="E394" s="23" t="s">
        <v>2166</v>
      </c>
      <c r="F394" s="24" t="s">
        <v>127</v>
      </c>
      <c r="G394" s="23">
        <v>5</v>
      </c>
      <c r="H394" s="24" t="s">
        <v>95</v>
      </c>
      <c r="I394" s="74" t="s">
        <v>2167</v>
      </c>
      <c r="J394" s="24">
        <v>79</v>
      </c>
      <c r="K394" s="55">
        <v>42468</v>
      </c>
      <c r="L394" s="131">
        <v>42468</v>
      </c>
      <c r="M394" s="132"/>
      <c r="N394" s="23" t="s">
        <v>2168</v>
      </c>
      <c r="O394" s="84">
        <v>5316.43</v>
      </c>
      <c r="P394" s="23"/>
      <c r="Q394" s="20"/>
      <c r="R394" s="133"/>
      <c r="S394" s="23" t="s">
        <v>2169</v>
      </c>
      <c r="T394" s="139" t="s">
        <v>55</v>
      </c>
    </row>
    <row r="395" spans="1:20" ht="37.5" x14ac:dyDescent="0.25">
      <c r="A395" s="23" t="s">
        <v>415</v>
      </c>
      <c r="B395" s="24">
        <v>91</v>
      </c>
      <c r="C395" s="55">
        <v>42467</v>
      </c>
      <c r="D395" s="24" t="s">
        <v>2170</v>
      </c>
      <c r="E395" s="23" t="s">
        <v>2171</v>
      </c>
      <c r="F395" s="24" t="s">
        <v>127</v>
      </c>
      <c r="G395" s="23">
        <v>5</v>
      </c>
      <c r="H395" s="24" t="s">
        <v>95</v>
      </c>
      <c r="I395" s="74" t="s">
        <v>2172</v>
      </c>
      <c r="J395" s="24">
        <v>80</v>
      </c>
      <c r="K395" s="55">
        <v>42481</v>
      </c>
      <c r="L395" s="131" t="s">
        <v>2173</v>
      </c>
      <c r="M395" s="132"/>
      <c r="N395" s="23" t="s">
        <v>2174</v>
      </c>
      <c r="O395" s="84">
        <v>550</v>
      </c>
      <c r="P395" s="23"/>
      <c r="Q395" s="20"/>
      <c r="R395" s="133"/>
      <c r="S395" s="23" t="s">
        <v>2175</v>
      </c>
      <c r="T395" s="139" t="s">
        <v>55</v>
      </c>
    </row>
    <row r="396" spans="1:20" ht="42.75" customHeight="1" x14ac:dyDescent="0.25">
      <c r="A396" s="23" t="s">
        <v>415</v>
      </c>
      <c r="B396" s="24">
        <v>92</v>
      </c>
      <c r="C396" s="55">
        <v>42467</v>
      </c>
      <c r="D396" s="90" t="s">
        <v>2176</v>
      </c>
      <c r="E396" s="23" t="s">
        <v>2177</v>
      </c>
      <c r="F396" s="24" t="s">
        <v>2178</v>
      </c>
      <c r="G396" s="23">
        <v>800</v>
      </c>
      <c r="H396" s="24" t="s">
        <v>2179</v>
      </c>
      <c r="I396" s="23" t="s">
        <v>2180</v>
      </c>
      <c r="J396" s="24">
        <v>81</v>
      </c>
      <c r="K396" s="55" t="s">
        <v>2181</v>
      </c>
      <c r="L396" s="131"/>
      <c r="M396" s="132"/>
      <c r="N396" s="23"/>
      <c r="O396" s="168" t="s">
        <v>2182</v>
      </c>
      <c r="P396" s="23"/>
      <c r="Q396" s="20"/>
      <c r="R396" s="133"/>
      <c r="S396" s="23" t="s">
        <v>2183</v>
      </c>
      <c r="T396" s="139" t="s">
        <v>55</v>
      </c>
    </row>
    <row r="397" spans="1:20" ht="41.25" customHeight="1" x14ac:dyDescent="0.25">
      <c r="A397" s="23" t="s">
        <v>415</v>
      </c>
      <c r="B397" s="24">
        <v>93</v>
      </c>
      <c r="C397" s="55">
        <v>42467</v>
      </c>
      <c r="D397" s="24" t="s">
        <v>2184</v>
      </c>
      <c r="E397" s="23" t="s">
        <v>2185</v>
      </c>
      <c r="F397" s="24" t="s">
        <v>127</v>
      </c>
      <c r="G397" s="23">
        <v>5</v>
      </c>
      <c r="H397" s="24" t="s">
        <v>95</v>
      </c>
      <c r="I397" s="74" t="s">
        <v>1967</v>
      </c>
      <c r="J397" s="24">
        <v>82</v>
      </c>
      <c r="K397" s="55">
        <v>42468</v>
      </c>
      <c r="L397" s="131">
        <v>42468</v>
      </c>
      <c r="M397" s="132"/>
      <c r="N397" s="23" t="s">
        <v>2186</v>
      </c>
      <c r="O397" s="84">
        <v>550</v>
      </c>
      <c r="P397" s="23"/>
      <c r="Q397" s="20"/>
      <c r="R397" s="133"/>
      <c r="S397" s="23" t="s">
        <v>2187</v>
      </c>
      <c r="T397" s="139" t="s">
        <v>55</v>
      </c>
    </row>
    <row r="398" spans="1:20" ht="37.5" x14ac:dyDescent="0.25">
      <c r="A398" s="23" t="s">
        <v>415</v>
      </c>
      <c r="B398" s="24">
        <v>94</v>
      </c>
      <c r="C398" s="55">
        <v>42467</v>
      </c>
      <c r="D398" s="90" t="s">
        <v>2188</v>
      </c>
      <c r="E398" s="23" t="s">
        <v>2189</v>
      </c>
      <c r="F398" s="24" t="s">
        <v>2155</v>
      </c>
      <c r="G398" s="23">
        <v>5</v>
      </c>
      <c r="H398" s="24" t="s">
        <v>95</v>
      </c>
      <c r="I398" s="23" t="s">
        <v>2190</v>
      </c>
      <c r="J398" s="24">
        <v>83</v>
      </c>
      <c r="K398" s="55">
        <v>42473</v>
      </c>
      <c r="L398" s="131">
        <v>42482</v>
      </c>
      <c r="M398" s="132"/>
      <c r="N398" s="23" t="s">
        <v>2191</v>
      </c>
      <c r="O398" s="84">
        <v>550</v>
      </c>
      <c r="P398" s="23"/>
      <c r="Q398" s="20"/>
      <c r="R398" s="133"/>
      <c r="S398" s="23" t="s">
        <v>2192</v>
      </c>
      <c r="T398" s="139" t="s">
        <v>55</v>
      </c>
    </row>
    <row r="399" spans="1:20" ht="43.5" customHeight="1" x14ac:dyDescent="0.25">
      <c r="A399" s="23" t="s">
        <v>415</v>
      </c>
      <c r="B399" s="24">
        <v>95</v>
      </c>
      <c r="C399" s="55">
        <v>42467</v>
      </c>
      <c r="D399" s="90" t="s">
        <v>1247</v>
      </c>
      <c r="E399" s="23" t="s">
        <v>2193</v>
      </c>
      <c r="F399" s="24" t="s">
        <v>127</v>
      </c>
      <c r="G399" s="23">
        <v>5</v>
      </c>
      <c r="H399" s="24" t="s">
        <v>95</v>
      </c>
      <c r="I399" s="74" t="s">
        <v>2194</v>
      </c>
      <c r="J399" s="24">
        <v>84</v>
      </c>
      <c r="K399" s="55">
        <v>42473</v>
      </c>
      <c r="L399" s="131">
        <v>42482</v>
      </c>
      <c r="M399" s="132"/>
      <c r="N399" s="23" t="s">
        <v>2195</v>
      </c>
      <c r="O399" s="84">
        <v>5316.43</v>
      </c>
      <c r="P399" s="23"/>
      <c r="Q399" s="20"/>
      <c r="R399" s="133"/>
      <c r="S399" s="23" t="s">
        <v>2196</v>
      </c>
      <c r="T399" s="139" t="s">
        <v>55</v>
      </c>
    </row>
    <row r="400" spans="1:20" ht="37.5" x14ac:dyDescent="0.25">
      <c r="A400" s="23" t="s">
        <v>415</v>
      </c>
      <c r="B400" s="24">
        <v>96</v>
      </c>
      <c r="C400" s="55">
        <v>42467</v>
      </c>
      <c r="D400" s="90" t="s">
        <v>2197</v>
      </c>
      <c r="E400" s="23" t="s">
        <v>2198</v>
      </c>
      <c r="F400" s="24" t="s">
        <v>2199</v>
      </c>
      <c r="G400" s="23">
        <v>15</v>
      </c>
      <c r="H400" s="24" t="s">
        <v>49</v>
      </c>
      <c r="I400" s="74" t="s">
        <v>2200</v>
      </c>
      <c r="J400" s="24">
        <v>85</v>
      </c>
      <c r="K400" s="55">
        <v>42480</v>
      </c>
      <c r="L400" s="131">
        <v>42520</v>
      </c>
      <c r="M400" s="132"/>
      <c r="N400" s="23" t="s">
        <v>2201</v>
      </c>
      <c r="O400" s="84">
        <v>550</v>
      </c>
      <c r="P400" s="23"/>
      <c r="Q400" s="20"/>
      <c r="R400" s="133"/>
      <c r="S400" s="23" t="s">
        <v>2202</v>
      </c>
      <c r="T400" s="139" t="s">
        <v>55</v>
      </c>
    </row>
    <row r="401" spans="1:20" ht="37.5" x14ac:dyDescent="0.25">
      <c r="A401" s="23" t="s">
        <v>415</v>
      </c>
      <c r="B401" s="24">
        <v>97</v>
      </c>
      <c r="C401" s="55">
        <v>42472</v>
      </c>
      <c r="D401" s="90" t="s">
        <v>2203</v>
      </c>
      <c r="E401" s="23" t="s">
        <v>2204</v>
      </c>
      <c r="F401" s="24" t="s">
        <v>48</v>
      </c>
      <c r="G401" s="23">
        <v>5</v>
      </c>
      <c r="H401" s="24" t="s">
        <v>95</v>
      </c>
      <c r="I401" s="74" t="s">
        <v>400</v>
      </c>
      <c r="J401" s="24">
        <v>86</v>
      </c>
      <c r="K401" s="55" t="s">
        <v>2205</v>
      </c>
      <c r="L401" s="131" t="s">
        <v>2206</v>
      </c>
      <c r="M401" s="132"/>
      <c r="N401" s="23" t="s">
        <v>2207</v>
      </c>
      <c r="O401" s="84">
        <v>550</v>
      </c>
      <c r="P401" s="23"/>
      <c r="Q401" s="20"/>
      <c r="R401" s="133"/>
      <c r="S401" s="23" t="s">
        <v>2208</v>
      </c>
      <c r="T401" s="139" t="s">
        <v>55</v>
      </c>
    </row>
    <row r="402" spans="1:20" ht="37.5" x14ac:dyDescent="0.25">
      <c r="A402" s="23" t="s">
        <v>415</v>
      </c>
      <c r="B402" s="24">
        <v>98</v>
      </c>
      <c r="C402" s="55">
        <v>42472</v>
      </c>
      <c r="D402" s="90" t="s">
        <v>2209</v>
      </c>
      <c r="E402" s="23" t="s">
        <v>2204</v>
      </c>
      <c r="F402" s="24" t="s">
        <v>48</v>
      </c>
      <c r="G402" s="23">
        <v>5</v>
      </c>
      <c r="H402" s="24" t="s">
        <v>95</v>
      </c>
      <c r="I402" s="74" t="s">
        <v>400</v>
      </c>
      <c r="J402" s="24">
        <v>87</v>
      </c>
      <c r="K402" s="55" t="s">
        <v>2205</v>
      </c>
      <c r="L402" s="131" t="s">
        <v>2206</v>
      </c>
      <c r="M402" s="132"/>
      <c r="N402" s="23" t="s">
        <v>2210</v>
      </c>
      <c r="O402" s="84">
        <v>550</v>
      </c>
      <c r="P402" s="23"/>
      <c r="Q402" s="20"/>
      <c r="R402" s="133"/>
      <c r="S402" s="23" t="s">
        <v>2211</v>
      </c>
      <c r="T402" s="139" t="s">
        <v>55</v>
      </c>
    </row>
    <row r="403" spans="1:20" ht="58.5" customHeight="1" x14ac:dyDescent="0.25">
      <c r="A403" s="23" t="s">
        <v>415</v>
      </c>
      <c r="B403" s="24">
        <v>99</v>
      </c>
      <c r="C403" s="55">
        <v>42472</v>
      </c>
      <c r="D403" s="90" t="s">
        <v>2212</v>
      </c>
      <c r="E403" s="23" t="s">
        <v>1490</v>
      </c>
      <c r="F403" s="24" t="s">
        <v>2213</v>
      </c>
      <c r="G403" s="23">
        <v>15</v>
      </c>
      <c r="H403" s="24" t="s">
        <v>49</v>
      </c>
      <c r="I403" s="74" t="s">
        <v>2214</v>
      </c>
      <c r="J403" s="24">
        <v>88</v>
      </c>
      <c r="K403" s="55" t="s">
        <v>2215</v>
      </c>
      <c r="L403" s="131"/>
      <c r="M403" s="132"/>
      <c r="N403" s="23"/>
      <c r="O403" s="84"/>
      <c r="P403" s="23"/>
      <c r="Q403" s="20"/>
      <c r="R403" s="133"/>
      <c r="S403" s="23" t="s">
        <v>2216</v>
      </c>
      <c r="T403" s="139" t="s">
        <v>55</v>
      </c>
    </row>
    <row r="404" spans="1:20" ht="37.5" x14ac:dyDescent="0.25">
      <c r="A404" s="23" t="s">
        <v>415</v>
      </c>
      <c r="B404" s="24">
        <v>100</v>
      </c>
      <c r="C404" s="55">
        <v>42472</v>
      </c>
      <c r="D404" s="90" t="s">
        <v>2217</v>
      </c>
      <c r="E404" s="23" t="s">
        <v>2218</v>
      </c>
      <c r="F404" s="24" t="s">
        <v>127</v>
      </c>
      <c r="G404" s="23">
        <v>15</v>
      </c>
      <c r="H404" s="24" t="s">
        <v>49</v>
      </c>
      <c r="I404" s="74" t="s">
        <v>2219</v>
      </c>
      <c r="J404" s="24">
        <v>89</v>
      </c>
      <c r="K404" s="55">
        <v>42474</v>
      </c>
      <c r="L404" s="131">
        <v>42475</v>
      </c>
      <c r="M404" s="132"/>
      <c r="N404" s="23" t="s">
        <v>2220</v>
      </c>
      <c r="O404" s="84">
        <v>550</v>
      </c>
      <c r="P404" s="23"/>
      <c r="Q404" s="20"/>
      <c r="R404" s="133"/>
      <c r="S404" s="23" t="s">
        <v>2221</v>
      </c>
      <c r="T404" s="139" t="s">
        <v>55</v>
      </c>
    </row>
    <row r="405" spans="1:20" ht="39" customHeight="1" x14ac:dyDescent="0.25">
      <c r="A405" s="23" t="s">
        <v>415</v>
      </c>
      <c r="B405" s="24">
        <v>101</v>
      </c>
      <c r="C405" s="55">
        <v>42472</v>
      </c>
      <c r="D405" s="90" t="s">
        <v>2222</v>
      </c>
      <c r="E405" s="23" t="s">
        <v>2223</v>
      </c>
      <c r="F405" s="24" t="s">
        <v>2155</v>
      </c>
      <c r="G405" s="23">
        <v>30</v>
      </c>
      <c r="H405" s="24" t="s">
        <v>87</v>
      </c>
      <c r="I405" s="74" t="s">
        <v>2224</v>
      </c>
      <c r="J405" s="24">
        <v>90</v>
      </c>
      <c r="K405" s="55">
        <v>42482</v>
      </c>
      <c r="L405" s="131">
        <v>42502</v>
      </c>
      <c r="M405" s="132"/>
      <c r="N405" s="23" t="s">
        <v>2225</v>
      </c>
      <c r="O405" s="84">
        <v>1286.44</v>
      </c>
      <c r="P405" s="23"/>
      <c r="Q405" s="20"/>
      <c r="R405" s="133"/>
      <c r="S405" s="23"/>
      <c r="T405" s="139"/>
    </row>
    <row r="406" spans="1:20" ht="61.5" customHeight="1" x14ac:dyDescent="0.25">
      <c r="A406" s="23" t="s">
        <v>415</v>
      </c>
      <c r="B406" s="24">
        <v>102</v>
      </c>
      <c r="C406" s="55">
        <v>42473</v>
      </c>
      <c r="D406" s="90" t="s">
        <v>109</v>
      </c>
      <c r="E406" s="23" t="s">
        <v>2226</v>
      </c>
      <c r="F406" s="24" t="s">
        <v>111</v>
      </c>
      <c r="G406" s="23">
        <v>15</v>
      </c>
      <c r="H406" s="24" t="s">
        <v>49</v>
      </c>
      <c r="I406" s="74" t="s">
        <v>2227</v>
      </c>
      <c r="J406" s="24">
        <v>91</v>
      </c>
      <c r="K406" s="55" t="s">
        <v>2228</v>
      </c>
      <c r="L406" s="131"/>
      <c r="M406" s="132"/>
      <c r="N406" s="167" t="s">
        <v>2143</v>
      </c>
      <c r="O406" s="84"/>
      <c r="P406" s="23"/>
      <c r="Q406" s="20"/>
      <c r="R406" s="133"/>
      <c r="S406" s="23"/>
      <c r="T406" s="139"/>
    </row>
    <row r="407" spans="1:20" ht="37.5" x14ac:dyDescent="0.25">
      <c r="A407" s="23" t="s">
        <v>415</v>
      </c>
      <c r="B407" s="24">
        <v>103</v>
      </c>
      <c r="C407" s="55">
        <v>42473</v>
      </c>
      <c r="D407" s="90" t="s">
        <v>2229</v>
      </c>
      <c r="E407" s="23" t="s">
        <v>2230</v>
      </c>
      <c r="F407" s="24" t="s">
        <v>127</v>
      </c>
      <c r="G407" s="23">
        <v>15</v>
      </c>
      <c r="H407" s="24" t="s">
        <v>49</v>
      </c>
      <c r="I407" s="74" t="s">
        <v>2231</v>
      </c>
      <c r="J407" s="24">
        <v>92</v>
      </c>
      <c r="K407" s="55">
        <v>42475</v>
      </c>
      <c r="L407" s="131">
        <v>42481</v>
      </c>
      <c r="M407" s="132"/>
      <c r="N407" s="23" t="s">
        <v>2232</v>
      </c>
      <c r="O407" s="84">
        <v>550</v>
      </c>
      <c r="P407" s="23"/>
      <c r="Q407" s="20"/>
      <c r="R407" s="133"/>
      <c r="S407" s="23"/>
      <c r="T407" s="139"/>
    </row>
    <row r="408" spans="1:20" ht="37.5" x14ac:dyDescent="0.25">
      <c r="A408" s="23" t="s">
        <v>415</v>
      </c>
      <c r="B408" s="24">
        <v>104</v>
      </c>
      <c r="C408" s="55">
        <v>42473</v>
      </c>
      <c r="D408" s="90" t="s">
        <v>2233</v>
      </c>
      <c r="E408" s="23" t="s">
        <v>2234</v>
      </c>
      <c r="F408" s="24" t="s">
        <v>2199</v>
      </c>
      <c r="G408" s="23">
        <v>1600</v>
      </c>
      <c r="H408" s="24" t="s">
        <v>2235</v>
      </c>
      <c r="I408" s="74" t="s">
        <v>2236</v>
      </c>
      <c r="J408" s="24">
        <v>93</v>
      </c>
      <c r="K408" s="55">
        <v>42478</v>
      </c>
      <c r="L408" s="131" t="s">
        <v>2237</v>
      </c>
      <c r="M408" s="132"/>
      <c r="N408" s="23" t="s">
        <v>2238</v>
      </c>
      <c r="O408" s="84">
        <v>137219.74</v>
      </c>
      <c r="P408" s="23"/>
      <c r="Q408" s="20"/>
      <c r="R408" s="133"/>
      <c r="S408" s="23"/>
      <c r="T408" s="139"/>
    </row>
    <row r="409" spans="1:20" ht="37.5" x14ac:dyDescent="0.25">
      <c r="A409" s="23" t="s">
        <v>415</v>
      </c>
      <c r="B409" s="24">
        <v>105</v>
      </c>
      <c r="C409" s="55">
        <v>42474</v>
      </c>
      <c r="D409" s="90" t="s">
        <v>2239</v>
      </c>
      <c r="E409" s="23" t="s">
        <v>2054</v>
      </c>
      <c r="F409" s="24" t="s">
        <v>2055</v>
      </c>
      <c r="G409" s="23">
        <v>4</v>
      </c>
      <c r="H409" s="24" t="s">
        <v>1302</v>
      </c>
      <c r="I409" s="74" t="s">
        <v>2240</v>
      </c>
      <c r="J409" s="24">
        <v>94</v>
      </c>
      <c r="K409" s="55">
        <v>42475</v>
      </c>
      <c r="L409" s="131">
        <v>42479</v>
      </c>
      <c r="M409" s="132"/>
      <c r="N409" s="23" t="s">
        <v>2241</v>
      </c>
      <c r="O409" s="84">
        <v>1000</v>
      </c>
      <c r="P409" s="23"/>
      <c r="Q409" s="20"/>
      <c r="R409" s="133"/>
      <c r="S409" s="23" t="s">
        <v>2242</v>
      </c>
      <c r="T409" s="139" t="s">
        <v>55</v>
      </c>
    </row>
    <row r="410" spans="1:20" ht="56.25" x14ac:dyDescent="0.25">
      <c r="A410" s="23" t="s">
        <v>415</v>
      </c>
      <c r="B410" s="24">
        <v>106</v>
      </c>
      <c r="C410" s="55">
        <v>42479</v>
      </c>
      <c r="D410" s="90" t="s">
        <v>545</v>
      </c>
      <c r="E410" s="23" t="s">
        <v>2243</v>
      </c>
      <c r="F410" s="24" t="s">
        <v>2244</v>
      </c>
      <c r="G410" s="23">
        <v>5</v>
      </c>
      <c r="H410" s="24" t="s">
        <v>95</v>
      </c>
      <c r="I410" s="74" t="s">
        <v>2245</v>
      </c>
      <c r="J410" s="24">
        <v>95</v>
      </c>
      <c r="K410" s="55">
        <v>42494</v>
      </c>
      <c r="L410" s="131">
        <v>42508</v>
      </c>
      <c r="M410" s="132"/>
      <c r="N410" s="23" t="s">
        <v>2246</v>
      </c>
      <c r="O410" s="84">
        <v>5316.43</v>
      </c>
      <c r="P410" s="23"/>
      <c r="Q410" s="20"/>
      <c r="R410" s="133"/>
      <c r="S410" s="23" t="s">
        <v>2247</v>
      </c>
      <c r="T410" s="139" t="s">
        <v>55</v>
      </c>
    </row>
    <row r="411" spans="1:20" ht="56.25" x14ac:dyDescent="0.25">
      <c r="A411" s="23" t="s">
        <v>415</v>
      </c>
      <c r="B411" s="24">
        <v>107</v>
      </c>
      <c r="C411" s="55">
        <v>42479</v>
      </c>
      <c r="D411" s="90" t="s">
        <v>545</v>
      </c>
      <c r="E411" s="23" t="s">
        <v>2248</v>
      </c>
      <c r="F411" s="24" t="s">
        <v>2244</v>
      </c>
      <c r="G411" s="23">
        <v>5</v>
      </c>
      <c r="H411" s="24" t="s">
        <v>95</v>
      </c>
      <c r="I411" s="74" t="s">
        <v>2249</v>
      </c>
      <c r="J411" s="24">
        <v>96</v>
      </c>
      <c r="K411" s="55">
        <v>42494</v>
      </c>
      <c r="L411" s="131">
        <v>42508</v>
      </c>
      <c r="M411" s="132"/>
      <c r="N411" s="23" t="s">
        <v>2250</v>
      </c>
      <c r="O411" s="84">
        <v>5316.43</v>
      </c>
      <c r="P411" s="23"/>
      <c r="Q411" s="20"/>
      <c r="R411" s="133"/>
      <c r="S411" s="23" t="s">
        <v>2251</v>
      </c>
      <c r="T411" s="139" t="s">
        <v>55</v>
      </c>
    </row>
    <row r="412" spans="1:20" ht="37.5" x14ac:dyDescent="0.25">
      <c r="A412" s="23" t="s">
        <v>415</v>
      </c>
      <c r="B412" s="24">
        <v>108</v>
      </c>
      <c r="C412" s="55">
        <v>42478</v>
      </c>
      <c r="D412" s="90" t="s">
        <v>2252</v>
      </c>
      <c r="E412" s="23" t="s">
        <v>2253</v>
      </c>
      <c r="F412" s="24" t="s">
        <v>111</v>
      </c>
      <c r="G412" s="23">
        <v>15</v>
      </c>
      <c r="H412" s="24" t="s">
        <v>49</v>
      </c>
      <c r="I412" s="23" t="s">
        <v>2254</v>
      </c>
      <c r="J412" s="24">
        <v>97</v>
      </c>
      <c r="K412" s="169">
        <v>42480</v>
      </c>
      <c r="L412" s="131">
        <v>42481</v>
      </c>
      <c r="M412" s="132"/>
      <c r="N412" s="23" t="s">
        <v>2255</v>
      </c>
      <c r="O412" s="84"/>
      <c r="P412" s="23"/>
      <c r="Q412" s="20"/>
      <c r="R412" s="133"/>
      <c r="S412" s="23" t="s">
        <v>2256</v>
      </c>
      <c r="T412" s="139" t="s">
        <v>55</v>
      </c>
    </row>
    <row r="413" spans="1:20" ht="62.25" customHeight="1" x14ac:dyDescent="0.25">
      <c r="A413" s="23" t="s">
        <v>415</v>
      </c>
      <c r="B413" s="24">
        <v>109</v>
      </c>
      <c r="C413" s="55">
        <v>42480</v>
      </c>
      <c r="D413" s="90" t="s">
        <v>2257</v>
      </c>
      <c r="E413" s="23" t="s">
        <v>2258</v>
      </c>
      <c r="F413" s="24" t="s">
        <v>111</v>
      </c>
      <c r="G413" s="23">
        <v>15</v>
      </c>
      <c r="H413" s="24" t="s">
        <v>49</v>
      </c>
      <c r="I413" s="74" t="s">
        <v>2259</v>
      </c>
      <c r="J413" s="24">
        <v>98</v>
      </c>
      <c r="K413" s="55">
        <v>42481</v>
      </c>
      <c r="L413" s="131"/>
      <c r="M413" s="132"/>
      <c r="N413" s="167" t="s">
        <v>2143</v>
      </c>
      <c r="O413" s="84"/>
      <c r="P413" s="23"/>
      <c r="Q413" s="20"/>
      <c r="R413" s="133"/>
      <c r="S413" s="23" t="s">
        <v>2260</v>
      </c>
      <c r="T413" s="139" t="s">
        <v>55</v>
      </c>
    </row>
    <row r="414" spans="1:20" ht="37.5" x14ac:dyDescent="0.25">
      <c r="A414" s="23" t="s">
        <v>415</v>
      </c>
      <c r="B414" s="24">
        <v>110</v>
      </c>
      <c r="C414" s="55">
        <v>42481</v>
      </c>
      <c r="D414" s="90" t="s">
        <v>2261</v>
      </c>
      <c r="E414" s="23" t="s">
        <v>2262</v>
      </c>
      <c r="F414" s="24" t="s">
        <v>2263</v>
      </c>
      <c r="G414" s="23">
        <v>15</v>
      </c>
      <c r="H414" s="24" t="s">
        <v>49</v>
      </c>
      <c r="I414" s="74" t="s">
        <v>2264</v>
      </c>
      <c r="J414" s="24">
        <v>99</v>
      </c>
      <c r="K414" s="55">
        <v>42496</v>
      </c>
      <c r="L414" s="131" t="s">
        <v>2265</v>
      </c>
      <c r="M414" s="132"/>
      <c r="N414" s="23" t="s">
        <v>2266</v>
      </c>
      <c r="O414" s="84">
        <v>550</v>
      </c>
      <c r="P414" s="23"/>
      <c r="Q414" s="20" t="s">
        <v>67</v>
      </c>
      <c r="R414" s="133"/>
      <c r="S414" s="23"/>
      <c r="T414" s="139"/>
    </row>
    <row r="415" spans="1:20" ht="37.5" x14ac:dyDescent="0.25">
      <c r="A415" s="23" t="s">
        <v>415</v>
      </c>
      <c r="B415" s="24">
        <v>111</v>
      </c>
      <c r="C415" s="55">
        <v>42481</v>
      </c>
      <c r="D415" s="90" t="s">
        <v>2267</v>
      </c>
      <c r="E415" s="23" t="s">
        <v>2268</v>
      </c>
      <c r="F415" s="24" t="s">
        <v>111</v>
      </c>
      <c r="G415" s="23">
        <v>5</v>
      </c>
      <c r="H415" s="24" t="s">
        <v>95</v>
      </c>
      <c r="I415" s="74" t="s">
        <v>2269</v>
      </c>
      <c r="J415" s="24">
        <v>100</v>
      </c>
      <c r="K415" s="55">
        <v>42481</v>
      </c>
      <c r="L415" s="131">
        <v>42489</v>
      </c>
      <c r="M415" s="132"/>
      <c r="N415" s="23" t="s">
        <v>2270</v>
      </c>
      <c r="O415" s="84">
        <v>1000</v>
      </c>
      <c r="P415" s="23"/>
      <c r="Q415" s="20"/>
      <c r="R415" s="133"/>
      <c r="S415" s="23" t="s">
        <v>2271</v>
      </c>
      <c r="T415" s="139" t="s">
        <v>55</v>
      </c>
    </row>
    <row r="416" spans="1:20" ht="37.5" x14ac:dyDescent="0.25">
      <c r="A416" s="23" t="s">
        <v>415</v>
      </c>
      <c r="B416" s="24">
        <v>112</v>
      </c>
      <c r="C416" s="55">
        <v>42481</v>
      </c>
      <c r="D416" s="90" t="s">
        <v>2272</v>
      </c>
      <c r="E416" s="23" t="s">
        <v>2273</v>
      </c>
      <c r="F416" s="24" t="s">
        <v>111</v>
      </c>
      <c r="G416" s="23">
        <v>15</v>
      </c>
      <c r="H416" s="24" t="s">
        <v>49</v>
      </c>
      <c r="I416" s="74" t="s">
        <v>2274</v>
      </c>
      <c r="J416" s="24">
        <v>101</v>
      </c>
      <c r="K416" s="55">
        <v>42485</v>
      </c>
      <c r="L416" s="131"/>
      <c r="M416" s="132"/>
      <c r="N416" s="23"/>
      <c r="O416" s="84"/>
      <c r="P416" s="23"/>
      <c r="Q416" s="20"/>
      <c r="R416" s="133"/>
      <c r="S416" s="23" t="s">
        <v>2275</v>
      </c>
      <c r="T416" s="139" t="s">
        <v>55</v>
      </c>
    </row>
    <row r="417" spans="1:20" ht="42" customHeight="1" x14ac:dyDescent="0.25">
      <c r="A417" s="23" t="s">
        <v>415</v>
      </c>
      <c r="B417" s="24">
        <v>113</v>
      </c>
      <c r="C417" s="55">
        <v>42485</v>
      </c>
      <c r="D417" s="90" t="s">
        <v>2276</v>
      </c>
      <c r="E417" s="23" t="s">
        <v>2277</v>
      </c>
      <c r="F417" s="24" t="s">
        <v>48</v>
      </c>
      <c r="G417" s="23">
        <v>15</v>
      </c>
      <c r="H417" s="24" t="s">
        <v>49</v>
      </c>
      <c r="I417" s="74" t="s">
        <v>2278</v>
      </c>
      <c r="J417" s="24">
        <v>102</v>
      </c>
      <c r="K417" s="55">
        <v>42486</v>
      </c>
      <c r="L417" s="131">
        <v>42486</v>
      </c>
      <c r="M417" s="132"/>
      <c r="N417" s="23" t="s">
        <v>2279</v>
      </c>
      <c r="O417" s="84">
        <v>550</v>
      </c>
      <c r="P417" s="23"/>
      <c r="Q417" s="20"/>
      <c r="R417" s="133"/>
      <c r="S417" s="23" t="s">
        <v>2280</v>
      </c>
      <c r="T417" s="139" t="s">
        <v>55</v>
      </c>
    </row>
    <row r="418" spans="1:20" ht="37.5" x14ac:dyDescent="0.25">
      <c r="A418" s="23" t="s">
        <v>415</v>
      </c>
      <c r="B418" s="24">
        <v>114</v>
      </c>
      <c r="C418" s="55">
        <v>42486</v>
      </c>
      <c r="D418" s="90" t="s">
        <v>2281</v>
      </c>
      <c r="E418" s="23" t="s">
        <v>2282</v>
      </c>
      <c r="F418" s="24" t="s">
        <v>127</v>
      </c>
      <c r="G418" s="23">
        <v>5</v>
      </c>
      <c r="H418" s="24" t="s">
        <v>95</v>
      </c>
      <c r="I418" s="139" t="s">
        <v>2283</v>
      </c>
      <c r="J418" s="24">
        <v>103</v>
      </c>
      <c r="K418" s="55">
        <v>42501</v>
      </c>
      <c r="L418" s="131" t="s">
        <v>2284</v>
      </c>
      <c r="M418" s="132"/>
      <c r="N418" s="23" t="s">
        <v>2285</v>
      </c>
      <c r="O418" s="84">
        <v>550</v>
      </c>
      <c r="P418" s="23"/>
      <c r="Q418" s="20"/>
      <c r="R418" s="133"/>
      <c r="S418" s="23" t="s">
        <v>2286</v>
      </c>
      <c r="T418" s="139" t="s">
        <v>55</v>
      </c>
    </row>
    <row r="419" spans="1:20" ht="37.5" x14ac:dyDescent="0.25">
      <c r="A419" s="23" t="s">
        <v>415</v>
      </c>
      <c r="B419" s="24">
        <v>115</v>
      </c>
      <c r="C419" s="55">
        <v>42486</v>
      </c>
      <c r="D419" s="90" t="s">
        <v>2287</v>
      </c>
      <c r="E419" s="23" t="s">
        <v>2288</v>
      </c>
      <c r="F419" s="24" t="s">
        <v>2178</v>
      </c>
      <c r="G419" s="23">
        <v>80</v>
      </c>
      <c r="H419" s="24" t="s">
        <v>619</v>
      </c>
      <c r="I419" s="74" t="s">
        <v>2289</v>
      </c>
      <c r="J419" s="24">
        <v>104</v>
      </c>
      <c r="K419" s="55">
        <v>42501</v>
      </c>
      <c r="L419" s="131" t="s">
        <v>2290</v>
      </c>
      <c r="M419" s="132"/>
      <c r="N419" s="23" t="s">
        <v>2291</v>
      </c>
      <c r="O419" s="84">
        <v>3430.5</v>
      </c>
      <c r="P419" s="23"/>
      <c r="Q419" s="20"/>
      <c r="R419" s="133"/>
      <c r="S419" s="23" t="s">
        <v>2292</v>
      </c>
      <c r="T419" s="139" t="s">
        <v>55</v>
      </c>
    </row>
    <row r="420" spans="1:20" ht="37.5" x14ac:dyDescent="0.25">
      <c r="A420" s="23" t="s">
        <v>415</v>
      </c>
      <c r="B420" s="24">
        <v>116</v>
      </c>
      <c r="C420" s="55">
        <v>42486</v>
      </c>
      <c r="D420" s="90" t="s">
        <v>2293</v>
      </c>
      <c r="E420" s="23" t="s">
        <v>2294</v>
      </c>
      <c r="F420" s="24" t="s">
        <v>127</v>
      </c>
      <c r="G420" s="23">
        <v>15</v>
      </c>
      <c r="H420" s="24" t="s">
        <v>49</v>
      </c>
      <c r="I420" s="74" t="s">
        <v>2278</v>
      </c>
      <c r="J420" s="24">
        <v>105</v>
      </c>
      <c r="K420" s="55">
        <v>42501</v>
      </c>
      <c r="L420" s="131" t="s">
        <v>2295</v>
      </c>
      <c r="M420" s="132"/>
      <c r="N420" s="23" t="s">
        <v>2296</v>
      </c>
      <c r="O420" s="84">
        <v>550</v>
      </c>
      <c r="P420" s="23"/>
      <c r="Q420" s="20"/>
      <c r="R420" s="133"/>
      <c r="S420" s="23"/>
      <c r="T420" s="139"/>
    </row>
    <row r="421" spans="1:20" ht="37.5" x14ac:dyDescent="0.25">
      <c r="A421" s="23" t="s">
        <v>415</v>
      </c>
      <c r="B421" s="24">
        <v>117</v>
      </c>
      <c r="C421" s="55">
        <v>42489</v>
      </c>
      <c r="D421" s="90" t="s">
        <v>2297</v>
      </c>
      <c r="E421" s="23" t="s">
        <v>2298</v>
      </c>
      <c r="F421" s="24" t="s">
        <v>2299</v>
      </c>
      <c r="G421" s="23">
        <v>15</v>
      </c>
      <c r="H421" s="24" t="s">
        <v>49</v>
      </c>
      <c r="I421" s="74" t="s">
        <v>1569</v>
      </c>
      <c r="J421" s="24">
        <v>106</v>
      </c>
      <c r="K421" s="55">
        <v>42501</v>
      </c>
      <c r="L421" s="131">
        <v>42502</v>
      </c>
      <c r="M421" s="132"/>
      <c r="N421" s="23" t="s">
        <v>2300</v>
      </c>
      <c r="O421" s="84">
        <v>550</v>
      </c>
      <c r="P421" s="23"/>
      <c r="Q421" s="20"/>
      <c r="R421" s="133"/>
      <c r="S421" s="23" t="s">
        <v>2301</v>
      </c>
      <c r="T421" s="139" t="s">
        <v>55</v>
      </c>
    </row>
    <row r="422" spans="1:20" ht="37.5" x14ac:dyDescent="0.25">
      <c r="A422" s="23" t="s">
        <v>415</v>
      </c>
      <c r="B422" s="24">
        <v>118</v>
      </c>
      <c r="C422" s="55">
        <v>42489</v>
      </c>
      <c r="D422" s="90" t="s">
        <v>2302</v>
      </c>
      <c r="E422" s="23" t="s">
        <v>2303</v>
      </c>
      <c r="F422" s="24" t="s">
        <v>48</v>
      </c>
      <c r="G422" s="23">
        <v>15</v>
      </c>
      <c r="H422" s="24" t="s">
        <v>49</v>
      </c>
      <c r="I422" s="74" t="s">
        <v>2304</v>
      </c>
      <c r="J422" s="24">
        <v>107</v>
      </c>
      <c r="K422" s="55">
        <v>42495</v>
      </c>
      <c r="L422" s="131">
        <v>42496</v>
      </c>
      <c r="M422" s="132"/>
      <c r="N422" s="23" t="s">
        <v>2305</v>
      </c>
      <c r="O422" s="84">
        <v>550</v>
      </c>
      <c r="P422" s="23"/>
      <c r="Q422" s="20"/>
      <c r="R422" s="133"/>
      <c r="S422" s="23" t="s">
        <v>2306</v>
      </c>
      <c r="T422" s="139" t="s">
        <v>55</v>
      </c>
    </row>
    <row r="423" spans="1:20" ht="38.25" thickBot="1" x14ac:dyDescent="0.3">
      <c r="A423" s="44" t="s">
        <v>415</v>
      </c>
      <c r="B423" s="43">
        <v>119</v>
      </c>
      <c r="C423" s="142">
        <v>42489</v>
      </c>
      <c r="D423" s="170" t="s">
        <v>2307</v>
      </c>
      <c r="E423" s="44" t="s">
        <v>2308</v>
      </c>
      <c r="F423" s="43" t="s">
        <v>111</v>
      </c>
      <c r="G423" s="44">
        <v>15</v>
      </c>
      <c r="H423" s="43" t="s">
        <v>49</v>
      </c>
      <c r="I423" s="44" t="s">
        <v>2309</v>
      </c>
      <c r="J423" s="43">
        <v>108</v>
      </c>
      <c r="K423" s="142">
        <v>42494</v>
      </c>
      <c r="L423" s="171">
        <v>42160</v>
      </c>
      <c r="M423" s="172"/>
      <c r="N423" s="44" t="s">
        <v>2310</v>
      </c>
      <c r="O423" s="116">
        <v>550</v>
      </c>
      <c r="P423" s="44"/>
      <c r="Q423" s="47"/>
      <c r="R423" s="145"/>
      <c r="S423" s="44" t="s">
        <v>2311</v>
      </c>
      <c r="T423" s="146" t="s">
        <v>55</v>
      </c>
    </row>
    <row r="424" spans="1:20" s="157" customFormat="1" ht="37.5" x14ac:dyDescent="0.25">
      <c r="A424" s="48" t="s">
        <v>623</v>
      </c>
      <c r="B424" s="49">
        <v>120</v>
      </c>
      <c r="C424" s="173">
        <v>42494</v>
      </c>
      <c r="D424" s="174" t="s">
        <v>2176</v>
      </c>
      <c r="E424" s="48" t="s">
        <v>2312</v>
      </c>
      <c r="F424" s="49" t="s">
        <v>446</v>
      </c>
      <c r="G424" s="48">
        <v>120</v>
      </c>
      <c r="H424" s="49" t="s">
        <v>2313</v>
      </c>
      <c r="I424" s="48" t="s">
        <v>2314</v>
      </c>
      <c r="J424" s="49">
        <v>109</v>
      </c>
      <c r="K424" s="173" t="s">
        <v>2315</v>
      </c>
      <c r="L424" s="175" t="s">
        <v>2316</v>
      </c>
      <c r="M424" s="176"/>
      <c r="N424" s="48" t="s">
        <v>2317</v>
      </c>
      <c r="O424" s="177">
        <v>5145.74</v>
      </c>
      <c r="P424" s="48"/>
      <c r="Q424" s="178"/>
      <c r="R424" s="179"/>
      <c r="S424" s="48"/>
      <c r="T424" s="165" t="s">
        <v>2318</v>
      </c>
    </row>
    <row r="425" spans="1:20" ht="18.75" x14ac:dyDescent="0.25">
      <c r="A425" s="23" t="s">
        <v>623</v>
      </c>
      <c r="B425" s="24">
        <v>121</v>
      </c>
      <c r="C425" s="55">
        <v>42494</v>
      </c>
      <c r="D425" s="90" t="s">
        <v>2176</v>
      </c>
      <c r="E425" s="23"/>
      <c r="F425" s="24"/>
      <c r="G425" s="23"/>
      <c r="H425" s="24"/>
      <c r="I425" s="23"/>
      <c r="J425" s="24"/>
      <c r="K425" s="55"/>
      <c r="L425" s="131"/>
      <c r="M425" s="132"/>
      <c r="N425" s="23"/>
      <c r="O425" s="84"/>
      <c r="P425" s="23"/>
      <c r="Q425" s="20"/>
      <c r="R425" s="133"/>
      <c r="S425" s="23"/>
      <c r="T425" s="139" t="s">
        <v>2025</v>
      </c>
    </row>
    <row r="426" spans="1:20" ht="37.5" x14ac:dyDescent="0.25">
      <c r="A426" s="23" t="s">
        <v>623</v>
      </c>
      <c r="B426" s="24">
        <v>122</v>
      </c>
      <c r="C426" s="55">
        <v>42495</v>
      </c>
      <c r="D426" s="90" t="s">
        <v>2319</v>
      </c>
      <c r="E426" s="23" t="s">
        <v>2320</v>
      </c>
      <c r="F426" s="24" t="s">
        <v>127</v>
      </c>
      <c r="G426" s="23">
        <v>5</v>
      </c>
      <c r="H426" s="24" t="s">
        <v>95</v>
      </c>
      <c r="I426" s="139" t="s">
        <v>2283</v>
      </c>
      <c r="J426" s="24">
        <v>111</v>
      </c>
      <c r="K426" s="55">
        <v>42510</v>
      </c>
      <c r="L426" s="131">
        <v>42520</v>
      </c>
      <c r="M426" s="132"/>
      <c r="N426" s="23" t="s">
        <v>2321</v>
      </c>
      <c r="O426" s="84">
        <v>550</v>
      </c>
      <c r="P426" s="23"/>
      <c r="Q426" s="20"/>
      <c r="R426" s="133"/>
      <c r="S426" s="23" t="s">
        <v>2322</v>
      </c>
      <c r="T426" s="139" t="s">
        <v>55</v>
      </c>
    </row>
    <row r="427" spans="1:20" ht="37.5" x14ac:dyDescent="0.25">
      <c r="A427" s="23" t="s">
        <v>623</v>
      </c>
      <c r="B427" s="24">
        <v>123</v>
      </c>
      <c r="C427" s="55">
        <v>42496</v>
      </c>
      <c r="D427" s="90" t="s">
        <v>2323</v>
      </c>
      <c r="E427" s="23" t="s">
        <v>2324</v>
      </c>
      <c r="F427" s="24" t="s">
        <v>111</v>
      </c>
      <c r="G427" s="23">
        <v>15</v>
      </c>
      <c r="H427" s="24" t="s">
        <v>49</v>
      </c>
      <c r="I427" s="74" t="s">
        <v>2325</v>
      </c>
      <c r="J427" s="24">
        <v>112</v>
      </c>
      <c r="K427" s="55">
        <v>42509</v>
      </c>
      <c r="L427" s="131">
        <v>42510</v>
      </c>
      <c r="M427" s="132"/>
      <c r="N427" s="23" t="s">
        <v>2326</v>
      </c>
      <c r="O427" s="84">
        <v>550</v>
      </c>
      <c r="P427" s="23"/>
      <c r="Q427" s="20"/>
      <c r="R427" s="133"/>
      <c r="S427" s="23" t="s">
        <v>2327</v>
      </c>
      <c r="T427" s="139" t="s">
        <v>55</v>
      </c>
    </row>
    <row r="428" spans="1:20" ht="18.75" x14ac:dyDescent="0.25">
      <c r="A428" s="23" t="s">
        <v>623</v>
      </c>
      <c r="B428" s="24">
        <v>124</v>
      </c>
      <c r="C428" s="55">
        <v>42496</v>
      </c>
      <c r="D428" s="90" t="s">
        <v>2328</v>
      </c>
      <c r="E428" s="23" t="s">
        <v>2329</v>
      </c>
      <c r="F428" s="24"/>
      <c r="G428" s="23"/>
      <c r="H428" s="24"/>
      <c r="I428" s="23"/>
      <c r="J428" s="24"/>
      <c r="K428" s="55"/>
      <c r="L428" s="131"/>
      <c r="M428" s="132"/>
      <c r="N428" s="23"/>
      <c r="O428" s="84"/>
      <c r="P428" s="23"/>
      <c r="Q428" s="20"/>
      <c r="R428" s="133"/>
      <c r="S428" s="23"/>
      <c r="T428" s="139" t="s">
        <v>2025</v>
      </c>
    </row>
    <row r="429" spans="1:20" ht="37.5" x14ac:dyDescent="0.25">
      <c r="A429" s="23" t="s">
        <v>623</v>
      </c>
      <c r="B429" s="24">
        <v>125</v>
      </c>
      <c r="C429" s="55">
        <v>42501</v>
      </c>
      <c r="D429" s="90" t="s">
        <v>2330</v>
      </c>
      <c r="E429" s="23" t="s">
        <v>2331</v>
      </c>
      <c r="F429" s="24" t="s">
        <v>48</v>
      </c>
      <c r="G429" s="23">
        <v>15</v>
      </c>
      <c r="H429" s="24" t="s">
        <v>49</v>
      </c>
      <c r="I429" s="74" t="s">
        <v>2332</v>
      </c>
      <c r="J429" s="24">
        <v>113</v>
      </c>
      <c r="K429" s="55">
        <v>42501</v>
      </c>
      <c r="L429" s="131">
        <v>42502</v>
      </c>
      <c r="M429" s="132"/>
      <c r="N429" s="23" t="s">
        <v>2333</v>
      </c>
      <c r="O429" s="84">
        <v>550</v>
      </c>
      <c r="P429" s="23"/>
      <c r="Q429" s="20"/>
      <c r="R429" s="133"/>
      <c r="S429" s="23" t="s">
        <v>2334</v>
      </c>
      <c r="T429" s="139" t="s">
        <v>55</v>
      </c>
    </row>
    <row r="430" spans="1:20" ht="36" customHeight="1" x14ac:dyDescent="0.25">
      <c r="A430" s="23" t="s">
        <v>623</v>
      </c>
      <c r="B430" s="24">
        <v>126</v>
      </c>
      <c r="C430" s="55">
        <v>42501</v>
      </c>
      <c r="D430" s="90" t="s">
        <v>2335</v>
      </c>
      <c r="E430" s="23" t="s">
        <v>2336</v>
      </c>
      <c r="F430" s="24" t="s">
        <v>2178</v>
      </c>
      <c r="G430" s="23">
        <v>57.6</v>
      </c>
      <c r="H430" s="24" t="s">
        <v>2337</v>
      </c>
      <c r="I430" s="74" t="s">
        <v>2338</v>
      </c>
      <c r="J430" s="24">
        <v>114</v>
      </c>
      <c r="K430" s="55" t="s">
        <v>2339</v>
      </c>
      <c r="L430" s="131" t="s">
        <v>2340</v>
      </c>
      <c r="M430" s="132"/>
      <c r="N430" s="23" t="s">
        <v>2341</v>
      </c>
      <c r="O430" s="84">
        <v>1826.74</v>
      </c>
      <c r="P430" s="23"/>
      <c r="Q430" s="20" t="s">
        <v>2342</v>
      </c>
      <c r="R430" s="133"/>
      <c r="S430" s="23" t="s">
        <v>2343</v>
      </c>
      <c r="T430" s="139" t="s">
        <v>55</v>
      </c>
    </row>
    <row r="431" spans="1:20" ht="41.25" customHeight="1" x14ac:dyDescent="0.25">
      <c r="A431" s="23" t="s">
        <v>623</v>
      </c>
      <c r="B431" s="24">
        <v>127</v>
      </c>
      <c r="C431" s="55">
        <v>42502</v>
      </c>
      <c r="D431" s="90" t="s">
        <v>2344</v>
      </c>
      <c r="E431" s="23" t="s">
        <v>2345</v>
      </c>
      <c r="F431" s="24" t="s">
        <v>48</v>
      </c>
      <c r="G431" s="23">
        <v>5</v>
      </c>
      <c r="H431" s="24" t="s">
        <v>95</v>
      </c>
      <c r="I431" s="74" t="s">
        <v>2346</v>
      </c>
      <c r="J431" s="24">
        <v>115</v>
      </c>
      <c r="K431" s="55" t="s">
        <v>2347</v>
      </c>
      <c r="L431" s="131" t="s">
        <v>2206</v>
      </c>
      <c r="M431" s="132"/>
      <c r="N431" s="23" t="s">
        <v>2348</v>
      </c>
      <c r="O431" s="84">
        <v>550</v>
      </c>
      <c r="P431" s="23"/>
      <c r="Q431" s="20"/>
      <c r="R431" s="133"/>
      <c r="S431" s="23"/>
      <c r="T431" s="139"/>
    </row>
    <row r="432" spans="1:20" ht="36.75" customHeight="1" x14ac:dyDescent="0.25">
      <c r="A432" s="23" t="s">
        <v>623</v>
      </c>
      <c r="B432" s="24">
        <v>128</v>
      </c>
      <c r="C432" s="55">
        <v>42502</v>
      </c>
      <c r="D432" s="90" t="s">
        <v>2349</v>
      </c>
      <c r="E432" s="23" t="s">
        <v>2350</v>
      </c>
      <c r="F432" s="24" t="s">
        <v>127</v>
      </c>
      <c r="G432" s="23">
        <v>5</v>
      </c>
      <c r="H432" s="24" t="s">
        <v>95</v>
      </c>
      <c r="I432" s="74" t="s">
        <v>2351</v>
      </c>
      <c r="J432" s="24">
        <v>116</v>
      </c>
      <c r="K432" s="55">
        <v>42509</v>
      </c>
      <c r="L432" s="131">
        <v>42510</v>
      </c>
      <c r="M432" s="132"/>
      <c r="N432" s="23" t="s">
        <v>2352</v>
      </c>
      <c r="O432" s="84">
        <v>550</v>
      </c>
      <c r="P432" s="23"/>
      <c r="Q432" s="20"/>
      <c r="R432" s="133"/>
      <c r="S432" s="23" t="s">
        <v>2353</v>
      </c>
      <c r="T432" s="139" t="s">
        <v>55</v>
      </c>
    </row>
    <row r="433" spans="1:20" ht="42" customHeight="1" x14ac:dyDescent="0.25">
      <c r="A433" s="23" t="s">
        <v>623</v>
      </c>
      <c r="B433" s="24">
        <v>129</v>
      </c>
      <c r="C433" s="55">
        <v>42502</v>
      </c>
      <c r="D433" s="90" t="s">
        <v>2354</v>
      </c>
      <c r="E433" s="23" t="s">
        <v>2355</v>
      </c>
      <c r="F433" s="24" t="s">
        <v>2178</v>
      </c>
      <c r="G433" s="23">
        <v>35</v>
      </c>
      <c r="H433" s="24" t="s">
        <v>745</v>
      </c>
      <c r="I433" s="74" t="s">
        <v>2356</v>
      </c>
      <c r="J433" s="24">
        <v>117</v>
      </c>
      <c r="K433" s="55">
        <v>42513</v>
      </c>
      <c r="L433" s="131"/>
      <c r="M433" s="132"/>
      <c r="N433" s="23"/>
      <c r="O433" s="180" t="s">
        <v>2357</v>
      </c>
      <c r="P433" s="23"/>
      <c r="Q433" s="20"/>
      <c r="R433" s="133"/>
      <c r="S433" s="23" t="s">
        <v>2358</v>
      </c>
      <c r="T433" s="139" t="s">
        <v>55</v>
      </c>
    </row>
    <row r="434" spans="1:20" ht="37.5" x14ac:dyDescent="0.25">
      <c r="A434" s="23" t="s">
        <v>623</v>
      </c>
      <c r="B434" s="24">
        <v>130</v>
      </c>
      <c r="C434" s="55">
        <v>42507</v>
      </c>
      <c r="D434" s="90" t="s">
        <v>2359</v>
      </c>
      <c r="E434" s="23" t="s">
        <v>2360</v>
      </c>
      <c r="F434" s="24" t="s">
        <v>2361</v>
      </c>
      <c r="G434" s="23">
        <v>200</v>
      </c>
      <c r="H434" s="24" t="s">
        <v>2362</v>
      </c>
      <c r="I434" s="23" t="s">
        <v>2363</v>
      </c>
      <c r="J434" s="24">
        <v>118</v>
      </c>
      <c r="K434" s="55" t="s">
        <v>2364</v>
      </c>
      <c r="L434" s="131"/>
      <c r="M434" s="132"/>
      <c r="N434" s="23"/>
      <c r="O434" s="84">
        <v>7933.02</v>
      </c>
      <c r="P434" s="23"/>
      <c r="Q434" s="20"/>
      <c r="R434" s="133"/>
      <c r="S434" s="23"/>
      <c r="T434" s="139"/>
    </row>
    <row r="435" spans="1:20" ht="37.5" x14ac:dyDescent="0.25">
      <c r="A435" s="23" t="s">
        <v>623</v>
      </c>
      <c r="B435" s="24">
        <v>131</v>
      </c>
      <c r="C435" s="55">
        <v>42507</v>
      </c>
      <c r="D435" s="90" t="s">
        <v>2365</v>
      </c>
      <c r="E435" s="23" t="s">
        <v>2366</v>
      </c>
      <c r="F435" s="24" t="s">
        <v>2367</v>
      </c>
      <c r="G435" s="23">
        <v>15</v>
      </c>
      <c r="H435" s="24" t="s">
        <v>49</v>
      </c>
      <c r="I435" s="74" t="s">
        <v>2368</v>
      </c>
      <c r="J435" s="24">
        <v>119</v>
      </c>
      <c r="K435" s="55" t="s">
        <v>2369</v>
      </c>
      <c r="L435" s="131" t="s">
        <v>2370</v>
      </c>
      <c r="M435" s="132"/>
      <c r="N435" s="23" t="s">
        <v>2371</v>
      </c>
      <c r="O435" s="84">
        <v>550</v>
      </c>
      <c r="P435" s="23"/>
      <c r="Q435" s="20"/>
      <c r="R435" s="133"/>
      <c r="S435" s="23"/>
      <c r="T435" s="139"/>
    </row>
    <row r="436" spans="1:20" ht="37.5" x14ac:dyDescent="0.25">
      <c r="A436" s="23" t="s">
        <v>623</v>
      </c>
      <c r="B436" s="24">
        <v>132</v>
      </c>
      <c r="C436" s="55">
        <v>42507</v>
      </c>
      <c r="D436" s="90" t="s">
        <v>2372</v>
      </c>
      <c r="E436" s="23" t="s">
        <v>2373</v>
      </c>
      <c r="F436" s="24" t="s">
        <v>2374</v>
      </c>
      <c r="G436" s="23">
        <v>5</v>
      </c>
      <c r="H436" s="24" t="s">
        <v>95</v>
      </c>
      <c r="I436" s="74" t="s">
        <v>2375</v>
      </c>
      <c r="J436" s="24">
        <v>120</v>
      </c>
      <c r="K436" s="55">
        <v>42509</v>
      </c>
      <c r="L436" s="131">
        <v>42510</v>
      </c>
      <c r="M436" s="132"/>
      <c r="N436" s="23" t="s">
        <v>2376</v>
      </c>
      <c r="O436" s="84">
        <v>1000</v>
      </c>
      <c r="P436" s="23"/>
      <c r="Q436" s="20"/>
      <c r="R436" s="133"/>
      <c r="S436" s="23" t="s">
        <v>2377</v>
      </c>
      <c r="T436" s="139" t="str">
        <f>T432</f>
        <v>ТУ выполнено</v>
      </c>
    </row>
    <row r="437" spans="1:20" ht="37.5" x14ac:dyDescent="0.25">
      <c r="A437" s="23" t="s">
        <v>623</v>
      </c>
      <c r="B437" s="24">
        <v>133</v>
      </c>
      <c r="C437" s="55">
        <v>42508</v>
      </c>
      <c r="D437" s="90" t="s">
        <v>2378</v>
      </c>
      <c r="E437" s="23" t="s">
        <v>2379</v>
      </c>
      <c r="F437" s="24" t="s">
        <v>2380</v>
      </c>
      <c r="G437" s="23"/>
      <c r="H437" s="24"/>
      <c r="I437" s="74" t="s">
        <v>2381</v>
      </c>
      <c r="J437" s="24">
        <v>121</v>
      </c>
      <c r="K437" s="55"/>
      <c r="L437" s="131"/>
      <c r="M437" s="132"/>
      <c r="N437" s="23"/>
      <c r="O437" s="84"/>
      <c r="P437" s="23"/>
      <c r="Q437" s="20"/>
      <c r="R437" s="133"/>
      <c r="S437" s="23" t="s">
        <v>2382</v>
      </c>
      <c r="T437" s="139" t="s">
        <v>2383</v>
      </c>
    </row>
    <row r="438" spans="1:20" ht="37.5" x14ac:dyDescent="0.25">
      <c r="A438" s="23" t="s">
        <v>623</v>
      </c>
      <c r="B438" s="24">
        <v>134</v>
      </c>
      <c r="C438" s="55">
        <v>42510</v>
      </c>
      <c r="D438" s="90" t="s">
        <v>2384</v>
      </c>
      <c r="E438" s="23" t="s">
        <v>2385</v>
      </c>
      <c r="F438" s="24" t="s">
        <v>48</v>
      </c>
      <c r="G438" s="23">
        <v>5</v>
      </c>
      <c r="H438" s="24" t="s">
        <v>95</v>
      </c>
      <c r="I438" s="74" t="s">
        <v>2386</v>
      </c>
      <c r="J438" s="24">
        <v>122</v>
      </c>
      <c r="K438" s="55">
        <v>42513</v>
      </c>
      <c r="L438" s="131">
        <v>42513</v>
      </c>
      <c r="M438" s="132"/>
      <c r="N438" s="23" t="s">
        <v>2387</v>
      </c>
      <c r="O438" s="84">
        <v>550</v>
      </c>
      <c r="P438" s="23"/>
      <c r="Q438" s="20"/>
      <c r="R438" s="133"/>
      <c r="S438" s="23" t="s">
        <v>2388</v>
      </c>
      <c r="T438" s="139" t="s">
        <v>55</v>
      </c>
    </row>
    <row r="439" spans="1:20" ht="45.75" customHeight="1" x14ac:dyDescent="0.25">
      <c r="A439" s="23" t="s">
        <v>623</v>
      </c>
      <c r="B439" s="24">
        <v>135</v>
      </c>
      <c r="C439" s="55">
        <v>42513</v>
      </c>
      <c r="D439" s="90" t="s">
        <v>2389</v>
      </c>
      <c r="E439" s="23" t="s">
        <v>2390</v>
      </c>
      <c r="F439" s="24" t="s">
        <v>48</v>
      </c>
      <c r="G439" s="23">
        <v>15</v>
      </c>
      <c r="H439" s="24" t="s">
        <v>49</v>
      </c>
      <c r="I439" s="74" t="s">
        <v>2391</v>
      </c>
      <c r="J439" s="24">
        <v>123</v>
      </c>
      <c r="K439" s="55">
        <v>42515</v>
      </c>
      <c r="L439" s="131">
        <v>42517</v>
      </c>
      <c r="M439" s="132"/>
      <c r="N439" s="23" t="s">
        <v>2392</v>
      </c>
      <c r="O439" s="84">
        <v>550</v>
      </c>
      <c r="P439" s="23"/>
      <c r="Q439" s="20"/>
      <c r="R439" s="133"/>
      <c r="S439" s="23" t="s">
        <v>2393</v>
      </c>
      <c r="T439" s="139" t="s">
        <v>55</v>
      </c>
    </row>
    <row r="440" spans="1:20" ht="37.5" x14ac:dyDescent="0.25">
      <c r="A440" s="23" t="s">
        <v>623</v>
      </c>
      <c r="B440" s="24">
        <v>136</v>
      </c>
      <c r="C440" s="55">
        <v>42513</v>
      </c>
      <c r="D440" s="90" t="s">
        <v>2394</v>
      </c>
      <c r="E440" s="23" t="s">
        <v>2395</v>
      </c>
      <c r="F440" s="24" t="s">
        <v>2396</v>
      </c>
      <c r="G440" s="23">
        <v>15</v>
      </c>
      <c r="H440" s="24" t="s">
        <v>49</v>
      </c>
      <c r="I440" s="74" t="s">
        <v>2397</v>
      </c>
      <c r="J440" s="24">
        <v>124</v>
      </c>
      <c r="K440" s="55">
        <v>42515</v>
      </c>
      <c r="L440" s="131">
        <v>42521</v>
      </c>
      <c r="M440" s="132"/>
      <c r="N440" s="23" t="s">
        <v>2398</v>
      </c>
      <c r="O440" s="84">
        <v>550</v>
      </c>
      <c r="P440" s="23"/>
      <c r="Q440" s="20"/>
      <c r="R440" s="133"/>
      <c r="S440" s="23" t="s">
        <v>2399</v>
      </c>
      <c r="T440" s="139" t="s">
        <v>55</v>
      </c>
    </row>
    <row r="441" spans="1:20" ht="37.5" x14ac:dyDescent="0.25">
      <c r="A441" s="23" t="s">
        <v>623</v>
      </c>
      <c r="B441" s="24">
        <v>137</v>
      </c>
      <c r="C441" s="55">
        <v>42514</v>
      </c>
      <c r="D441" s="90" t="s">
        <v>2400</v>
      </c>
      <c r="E441" s="23" t="s">
        <v>2401</v>
      </c>
      <c r="F441" s="24" t="s">
        <v>111</v>
      </c>
      <c r="G441" s="23">
        <v>15</v>
      </c>
      <c r="H441" s="24" t="s">
        <v>49</v>
      </c>
      <c r="I441" s="74" t="s">
        <v>2402</v>
      </c>
      <c r="J441" s="24">
        <v>125</v>
      </c>
      <c r="K441" s="55">
        <v>42517</v>
      </c>
      <c r="L441" s="131"/>
      <c r="M441" s="132"/>
      <c r="N441" s="23"/>
      <c r="O441" s="84"/>
      <c r="P441" s="23"/>
      <c r="Q441" s="20"/>
      <c r="R441" s="133"/>
      <c r="S441" s="23" t="s">
        <v>2403</v>
      </c>
      <c r="T441" s="139" t="s">
        <v>55</v>
      </c>
    </row>
    <row r="442" spans="1:20" ht="37.5" x14ac:dyDescent="0.25">
      <c r="A442" s="23" t="s">
        <v>2404</v>
      </c>
      <c r="B442" s="24">
        <v>138</v>
      </c>
      <c r="C442" s="55">
        <v>42520</v>
      </c>
      <c r="D442" s="90" t="s">
        <v>2405</v>
      </c>
      <c r="E442" s="23" t="s">
        <v>2406</v>
      </c>
      <c r="F442" s="24" t="s">
        <v>48</v>
      </c>
      <c r="G442" s="23">
        <v>5</v>
      </c>
      <c r="H442" s="24" t="s">
        <v>95</v>
      </c>
      <c r="I442" s="74" t="s">
        <v>2407</v>
      </c>
      <c r="J442" s="24">
        <v>126</v>
      </c>
      <c r="K442" s="55">
        <v>42521</v>
      </c>
      <c r="L442" s="131">
        <v>42521</v>
      </c>
      <c r="M442" s="132"/>
      <c r="N442" s="23" t="s">
        <v>2408</v>
      </c>
      <c r="O442" s="84">
        <v>550</v>
      </c>
      <c r="P442" s="23"/>
      <c r="Q442" s="20"/>
      <c r="R442" s="133"/>
      <c r="S442" s="23" t="s">
        <v>2409</v>
      </c>
      <c r="T442" s="139" t="s">
        <v>55</v>
      </c>
    </row>
    <row r="443" spans="1:20" ht="37.5" x14ac:dyDescent="0.25">
      <c r="A443" s="23" t="s">
        <v>623</v>
      </c>
      <c r="B443" s="24">
        <v>139</v>
      </c>
      <c r="C443" s="55">
        <v>42521</v>
      </c>
      <c r="D443" s="90" t="s">
        <v>2410</v>
      </c>
      <c r="E443" s="23" t="s">
        <v>2336</v>
      </c>
      <c r="F443" s="24" t="s">
        <v>127</v>
      </c>
      <c r="G443" s="23">
        <v>15</v>
      </c>
      <c r="H443" s="24" t="s">
        <v>49</v>
      </c>
      <c r="I443" s="74" t="s">
        <v>2411</v>
      </c>
      <c r="J443" s="24">
        <v>127</v>
      </c>
      <c r="K443" s="55">
        <v>42535</v>
      </c>
      <c r="L443" s="131">
        <v>42538</v>
      </c>
      <c r="M443" s="132"/>
      <c r="N443" s="23" t="s">
        <v>2412</v>
      </c>
      <c r="O443" s="84">
        <v>550</v>
      </c>
      <c r="P443" s="23"/>
      <c r="Q443" s="20"/>
      <c r="R443" s="133"/>
      <c r="S443" s="23"/>
      <c r="T443" s="139"/>
    </row>
    <row r="444" spans="1:20" ht="38.25" thickBot="1" x14ac:dyDescent="0.3">
      <c r="A444" s="44" t="s">
        <v>623</v>
      </c>
      <c r="B444" s="43">
        <v>140</v>
      </c>
      <c r="C444" s="142">
        <v>42516</v>
      </c>
      <c r="D444" s="170" t="s">
        <v>2413</v>
      </c>
      <c r="E444" s="44" t="s">
        <v>1173</v>
      </c>
      <c r="F444" s="43" t="s">
        <v>2374</v>
      </c>
      <c r="G444" s="44">
        <v>100</v>
      </c>
      <c r="H444" s="43" t="s">
        <v>1221</v>
      </c>
      <c r="I444" s="105" t="s">
        <v>2414</v>
      </c>
      <c r="J444" s="43">
        <v>128</v>
      </c>
      <c r="K444" s="142">
        <v>42531</v>
      </c>
      <c r="L444" s="171"/>
      <c r="M444" s="172"/>
      <c r="N444" s="44"/>
      <c r="O444" s="116"/>
      <c r="P444" s="44"/>
      <c r="Q444" s="47"/>
      <c r="R444" s="145"/>
      <c r="S444" s="44"/>
      <c r="T444" s="146"/>
    </row>
    <row r="445" spans="1:20" s="157" customFormat="1" ht="37.5" x14ac:dyDescent="0.25">
      <c r="A445" s="48" t="s">
        <v>824</v>
      </c>
      <c r="B445" s="49">
        <v>141</v>
      </c>
      <c r="C445" s="173">
        <v>42523</v>
      </c>
      <c r="D445" s="174" t="s">
        <v>2415</v>
      </c>
      <c r="E445" s="48" t="s">
        <v>2416</v>
      </c>
      <c r="F445" s="49" t="s">
        <v>2178</v>
      </c>
      <c r="G445" s="48">
        <v>34.6</v>
      </c>
      <c r="H445" s="49" t="s">
        <v>2417</v>
      </c>
      <c r="I445" s="181" t="s">
        <v>2418</v>
      </c>
      <c r="J445" s="49">
        <v>129</v>
      </c>
      <c r="K445" s="173">
        <v>42537</v>
      </c>
      <c r="L445" s="175"/>
      <c r="M445" s="176"/>
      <c r="N445" s="48"/>
      <c r="O445" s="177"/>
      <c r="P445" s="48"/>
      <c r="Q445" s="178"/>
      <c r="R445" s="179"/>
      <c r="S445" s="48"/>
      <c r="T445" s="165"/>
    </row>
    <row r="446" spans="1:20" s="157" customFormat="1" ht="37.5" x14ac:dyDescent="0.25">
      <c r="A446" s="36" t="s">
        <v>824</v>
      </c>
      <c r="B446" s="37">
        <v>142</v>
      </c>
      <c r="C446" s="56">
        <v>42528</v>
      </c>
      <c r="D446" s="152" t="s">
        <v>2419</v>
      </c>
      <c r="E446" s="36" t="s">
        <v>2420</v>
      </c>
      <c r="F446" s="37" t="s">
        <v>127</v>
      </c>
      <c r="G446" s="36">
        <v>15</v>
      </c>
      <c r="H446" s="37" t="s">
        <v>49</v>
      </c>
      <c r="I446" s="153" t="s">
        <v>2421</v>
      </c>
      <c r="J446" s="37">
        <v>130</v>
      </c>
      <c r="K446" s="56">
        <v>42542</v>
      </c>
      <c r="L446" s="135" t="s">
        <v>2422</v>
      </c>
      <c r="M446" s="136"/>
      <c r="N446" s="36" t="s">
        <v>2423</v>
      </c>
      <c r="O446" s="137">
        <v>5316.4</v>
      </c>
      <c r="P446" s="36"/>
      <c r="Q446" s="154"/>
      <c r="R446" s="155"/>
      <c r="S446" s="36"/>
      <c r="T446" s="156"/>
    </row>
    <row r="447" spans="1:20" s="157" customFormat="1" ht="37.5" x14ac:dyDescent="0.25">
      <c r="A447" s="36" t="s">
        <v>824</v>
      </c>
      <c r="B447" s="37">
        <v>143</v>
      </c>
      <c r="C447" s="56">
        <v>42528</v>
      </c>
      <c r="D447" s="152" t="s">
        <v>2424</v>
      </c>
      <c r="E447" s="36" t="s">
        <v>2425</v>
      </c>
      <c r="F447" s="37" t="s">
        <v>127</v>
      </c>
      <c r="G447" s="36">
        <v>15</v>
      </c>
      <c r="H447" s="37" t="s">
        <v>49</v>
      </c>
      <c r="I447" s="156" t="s">
        <v>2426</v>
      </c>
      <c r="J447" s="37">
        <v>131</v>
      </c>
      <c r="K447" s="56">
        <v>42530</v>
      </c>
      <c r="L447" s="135" t="s">
        <v>2427</v>
      </c>
      <c r="M447" s="136"/>
      <c r="N447" s="36" t="s">
        <v>2428</v>
      </c>
      <c r="O447" s="137">
        <v>550</v>
      </c>
      <c r="P447" s="36"/>
      <c r="Q447" s="154"/>
      <c r="R447" s="155"/>
      <c r="S447" s="36" t="s">
        <v>2429</v>
      </c>
      <c r="T447" s="156" t="s">
        <v>55</v>
      </c>
    </row>
    <row r="448" spans="1:20" s="157" customFormat="1" ht="37.5" x14ac:dyDescent="0.25">
      <c r="A448" s="36" t="s">
        <v>824</v>
      </c>
      <c r="B448" s="37">
        <v>144</v>
      </c>
      <c r="C448" s="56">
        <v>42528</v>
      </c>
      <c r="D448" s="152" t="s">
        <v>2430</v>
      </c>
      <c r="E448" s="36" t="s">
        <v>2431</v>
      </c>
      <c r="F448" s="37" t="s">
        <v>2432</v>
      </c>
      <c r="G448" s="36">
        <v>5</v>
      </c>
      <c r="H448" s="37" t="s">
        <v>95</v>
      </c>
      <c r="I448" s="153" t="s">
        <v>2433</v>
      </c>
      <c r="J448" s="37">
        <v>132</v>
      </c>
      <c r="K448" s="56">
        <v>42530</v>
      </c>
      <c r="L448" s="135" t="s">
        <v>2427</v>
      </c>
      <c r="M448" s="136"/>
      <c r="N448" s="36" t="s">
        <v>2434</v>
      </c>
      <c r="O448" s="137">
        <v>5316.4</v>
      </c>
      <c r="P448" s="36"/>
      <c r="Q448" s="154"/>
      <c r="R448" s="155"/>
      <c r="S448" s="36" t="s">
        <v>2435</v>
      </c>
      <c r="T448" s="156" t="s">
        <v>55</v>
      </c>
    </row>
    <row r="449" spans="1:20" s="157" customFormat="1" ht="37.5" x14ac:dyDescent="0.25">
      <c r="A449" s="36" t="s">
        <v>824</v>
      </c>
      <c r="B449" s="37">
        <v>145</v>
      </c>
      <c r="C449" s="56">
        <v>42528</v>
      </c>
      <c r="D449" s="152" t="s">
        <v>2436</v>
      </c>
      <c r="E449" s="36" t="s">
        <v>2437</v>
      </c>
      <c r="F449" s="37" t="s">
        <v>127</v>
      </c>
      <c r="G449" s="36">
        <v>5</v>
      </c>
      <c r="H449" s="37" t="s">
        <v>95</v>
      </c>
      <c r="I449" s="153" t="s">
        <v>2438</v>
      </c>
      <c r="J449" s="37">
        <v>133</v>
      </c>
      <c r="K449" s="56">
        <v>42530</v>
      </c>
      <c r="L449" s="135">
        <v>42531</v>
      </c>
      <c r="M449" s="136"/>
      <c r="N449" s="36" t="s">
        <v>2439</v>
      </c>
      <c r="O449" s="137">
        <v>5316.4</v>
      </c>
      <c r="P449" s="36"/>
      <c r="Q449" s="154"/>
      <c r="R449" s="155"/>
      <c r="S449" s="36" t="s">
        <v>2440</v>
      </c>
      <c r="T449" s="156" t="s">
        <v>55</v>
      </c>
    </row>
    <row r="450" spans="1:20" s="157" customFormat="1" ht="64.5" customHeight="1" x14ac:dyDescent="0.25">
      <c r="A450" s="36" t="s">
        <v>824</v>
      </c>
      <c r="B450" s="37">
        <v>146</v>
      </c>
      <c r="C450" s="56">
        <v>42528</v>
      </c>
      <c r="D450" s="152" t="s">
        <v>2441</v>
      </c>
      <c r="E450" s="36" t="s">
        <v>2442</v>
      </c>
      <c r="F450" s="37" t="s">
        <v>111</v>
      </c>
      <c r="G450" s="36">
        <v>15</v>
      </c>
      <c r="H450" s="37" t="s">
        <v>49</v>
      </c>
      <c r="I450" s="153" t="s">
        <v>2443</v>
      </c>
      <c r="J450" s="37">
        <v>134</v>
      </c>
      <c r="K450" s="56">
        <v>42531</v>
      </c>
      <c r="L450" s="135"/>
      <c r="M450" s="136"/>
      <c r="N450" s="36"/>
      <c r="O450" s="137"/>
      <c r="P450" s="36"/>
      <c r="Q450" s="154"/>
      <c r="R450" s="155"/>
      <c r="S450" s="36" t="s">
        <v>2444</v>
      </c>
      <c r="T450" s="156" t="s">
        <v>55</v>
      </c>
    </row>
    <row r="451" spans="1:20" s="157" customFormat="1" ht="54" customHeight="1" x14ac:dyDescent="0.25">
      <c r="A451" s="36" t="s">
        <v>824</v>
      </c>
      <c r="B451" s="37">
        <v>147</v>
      </c>
      <c r="C451" s="56">
        <v>42528</v>
      </c>
      <c r="D451" s="152" t="s">
        <v>2445</v>
      </c>
      <c r="E451" s="36" t="s">
        <v>2446</v>
      </c>
      <c r="F451" s="37" t="s">
        <v>2447</v>
      </c>
      <c r="G451" s="36">
        <v>15</v>
      </c>
      <c r="H451" s="37" t="s">
        <v>49</v>
      </c>
      <c r="I451" s="153" t="s">
        <v>2448</v>
      </c>
      <c r="J451" s="37">
        <v>135</v>
      </c>
      <c r="K451" s="56" t="s">
        <v>2206</v>
      </c>
      <c r="L451" s="135" t="s">
        <v>2449</v>
      </c>
      <c r="M451" s="136"/>
      <c r="N451" s="36" t="s">
        <v>2450</v>
      </c>
      <c r="O451" s="137">
        <v>550</v>
      </c>
      <c r="P451" s="36"/>
      <c r="Q451" s="154"/>
      <c r="R451" s="155"/>
      <c r="S451" s="36"/>
      <c r="T451" s="156"/>
    </row>
    <row r="452" spans="1:20" s="157" customFormat="1" ht="37.5" x14ac:dyDescent="0.25">
      <c r="A452" s="36" t="s">
        <v>824</v>
      </c>
      <c r="B452" s="37">
        <v>148</v>
      </c>
      <c r="C452" s="56">
        <v>42530</v>
      </c>
      <c r="D452" s="152" t="s">
        <v>2451</v>
      </c>
      <c r="E452" s="36" t="s">
        <v>2452</v>
      </c>
      <c r="F452" s="37" t="s">
        <v>127</v>
      </c>
      <c r="G452" s="36">
        <v>15</v>
      </c>
      <c r="H452" s="37" t="s">
        <v>49</v>
      </c>
      <c r="I452" s="153" t="s">
        <v>2453</v>
      </c>
      <c r="J452" s="37">
        <v>136</v>
      </c>
      <c r="K452" s="56">
        <v>42531</v>
      </c>
      <c r="L452" s="135">
        <v>42531</v>
      </c>
      <c r="M452" s="136"/>
      <c r="N452" s="36" t="s">
        <v>2454</v>
      </c>
      <c r="O452" s="137">
        <v>550</v>
      </c>
      <c r="P452" s="36"/>
      <c r="Q452" s="154"/>
      <c r="R452" s="155"/>
      <c r="S452" s="36" t="s">
        <v>2455</v>
      </c>
      <c r="T452" s="156" t="s">
        <v>55</v>
      </c>
    </row>
    <row r="453" spans="1:20" s="157" customFormat="1" ht="37.5" x14ac:dyDescent="0.25">
      <c r="A453" s="36" t="s">
        <v>824</v>
      </c>
      <c r="B453" s="37">
        <v>149</v>
      </c>
      <c r="C453" s="56">
        <v>42535</v>
      </c>
      <c r="D453" s="152" t="s">
        <v>2456</v>
      </c>
      <c r="E453" s="36" t="s">
        <v>2457</v>
      </c>
      <c r="F453" s="37" t="s">
        <v>2458</v>
      </c>
      <c r="G453" s="36">
        <v>50</v>
      </c>
      <c r="H453" s="37" t="s">
        <v>1132</v>
      </c>
      <c r="I453" s="153" t="s">
        <v>2459</v>
      </c>
      <c r="J453" s="37">
        <v>137</v>
      </c>
      <c r="K453" s="56" t="s">
        <v>1899</v>
      </c>
      <c r="L453" s="135" t="s">
        <v>2460</v>
      </c>
      <c r="M453" s="136"/>
      <c r="N453" s="36" t="s">
        <v>2461</v>
      </c>
      <c r="O453" s="137">
        <v>2144.06</v>
      </c>
      <c r="P453" s="36"/>
      <c r="Q453" s="154"/>
      <c r="R453" s="155"/>
      <c r="S453" s="36"/>
      <c r="T453" s="156"/>
    </row>
    <row r="454" spans="1:20" s="157" customFormat="1" ht="56.25" x14ac:dyDescent="0.25">
      <c r="A454" s="36" t="s">
        <v>824</v>
      </c>
      <c r="B454" s="37">
        <v>150</v>
      </c>
      <c r="C454" s="56">
        <v>42535</v>
      </c>
      <c r="D454" s="152" t="s">
        <v>2462</v>
      </c>
      <c r="E454" s="36" t="s">
        <v>2463</v>
      </c>
      <c r="F454" s="37" t="s">
        <v>2464</v>
      </c>
      <c r="G454" s="36">
        <v>30</v>
      </c>
      <c r="H454" s="37" t="s">
        <v>87</v>
      </c>
      <c r="I454" s="153"/>
      <c r="J454" s="37">
        <v>138</v>
      </c>
      <c r="K454" s="56"/>
      <c r="L454" s="135"/>
      <c r="M454" s="136"/>
      <c r="N454" s="36"/>
      <c r="O454" s="137"/>
      <c r="P454" s="36"/>
      <c r="Q454" s="154"/>
      <c r="R454" s="155"/>
      <c r="S454" s="36"/>
      <c r="T454" s="156" t="s">
        <v>2465</v>
      </c>
    </row>
    <row r="455" spans="1:20" s="157" customFormat="1" ht="37.5" x14ac:dyDescent="0.25">
      <c r="A455" s="36" t="s">
        <v>824</v>
      </c>
      <c r="B455" s="37">
        <v>151</v>
      </c>
      <c r="C455" s="56">
        <v>42538</v>
      </c>
      <c r="D455" s="152" t="s">
        <v>2466</v>
      </c>
      <c r="E455" s="36" t="s">
        <v>2467</v>
      </c>
      <c r="F455" s="37" t="s">
        <v>111</v>
      </c>
      <c r="G455" s="36">
        <v>96</v>
      </c>
      <c r="H455" s="37" t="s">
        <v>2468</v>
      </c>
      <c r="I455" s="153" t="s">
        <v>2469</v>
      </c>
      <c r="J455" s="37">
        <v>139</v>
      </c>
      <c r="K455" s="56">
        <v>42542</v>
      </c>
      <c r="L455" s="135">
        <v>42542</v>
      </c>
      <c r="M455" s="136"/>
      <c r="N455" s="36" t="s">
        <v>2470</v>
      </c>
      <c r="O455" s="137">
        <v>1000</v>
      </c>
      <c r="P455" s="36"/>
      <c r="Q455" s="154"/>
      <c r="R455" s="155"/>
      <c r="S455" s="36" t="s">
        <v>2471</v>
      </c>
      <c r="T455" s="156" t="s">
        <v>55</v>
      </c>
    </row>
    <row r="456" spans="1:20" s="157" customFormat="1" ht="48.75" customHeight="1" x14ac:dyDescent="0.25">
      <c r="A456" s="36" t="s">
        <v>824</v>
      </c>
      <c r="B456" s="37">
        <v>152</v>
      </c>
      <c r="C456" s="56">
        <v>42541</v>
      </c>
      <c r="D456" s="152" t="s">
        <v>2354</v>
      </c>
      <c r="E456" s="36" t="s">
        <v>2472</v>
      </c>
      <c r="F456" s="37" t="s">
        <v>2473</v>
      </c>
      <c r="G456" s="182">
        <v>22.6</v>
      </c>
      <c r="H456" s="37" t="s">
        <v>2474</v>
      </c>
      <c r="I456" s="153" t="s">
        <v>2475</v>
      </c>
      <c r="J456" s="37">
        <v>140</v>
      </c>
      <c r="K456" s="56">
        <v>42542</v>
      </c>
      <c r="L456" s="135"/>
      <c r="M456" s="136"/>
      <c r="N456" s="36"/>
      <c r="O456" s="180" t="s">
        <v>2357</v>
      </c>
      <c r="P456" s="36"/>
      <c r="Q456" s="154"/>
      <c r="R456" s="155"/>
      <c r="S456" s="36"/>
      <c r="T456" s="156"/>
    </row>
    <row r="457" spans="1:20" s="157" customFormat="1" ht="37.5" x14ac:dyDescent="0.25">
      <c r="A457" s="36" t="s">
        <v>824</v>
      </c>
      <c r="B457" s="37">
        <v>153</v>
      </c>
      <c r="C457" s="56">
        <v>42543</v>
      </c>
      <c r="D457" s="152" t="s">
        <v>2476</v>
      </c>
      <c r="E457" s="36" t="s">
        <v>2477</v>
      </c>
      <c r="F457" s="37" t="s">
        <v>111</v>
      </c>
      <c r="G457" s="36">
        <v>15</v>
      </c>
      <c r="H457" s="37" t="s">
        <v>49</v>
      </c>
      <c r="I457" s="153" t="s">
        <v>2478</v>
      </c>
      <c r="J457" s="37">
        <v>141</v>
      </c>
      <c r="K457" s="56">
        <v>42548</v>
      </c>
      <c r="L457" s="135">
        <v>42549</v>
      </c>
      <c r="M457" s="136"/>
      <c r="N457" s="36" t="s">
        <v>2479</v>
      </c>
      <c r="O457" s="137">
        <v>550</v>
      </c>
      <c r="P457" s="36"/>
      <c r="Q457" s="154"/>
      <c r="R457" s="155"/>
      <c r="S457" s="36" t="s">
        <v>2480</v>
      </c>
      <c r="T457" s="156" t="s">
        <v>55</v>
      </c>
    </row>
    <row r="458" spans="1:20" s="157" customFormat="1" ht="37.5" x14ac:dyDescent="0.25">
      <c r="A458" s="36" t="s">
        <v>824</v>
      </c>
      <c r="B458" s="37">
        <v>154</v>
      </c>
      <c r="C458" s="56">
        <v>42543</v>
      </c>
      <c r="D458" s="152" t="s">
        <v>2481</v>
      </c>
      <c r="E458" s="36" t="s">
        <v>2482</v>
      </c>
      <c r="F458" s="37" t="s">
        <v>618</v>
      </c>
      <c r="G458" s="36">
        <v>80</v>
      </c>
      <c r="H458" s="37" t="s">
        <v>619</v>
      </c>
      <c r="I458" s="153" t="s">
        <v>2483</v>
      </c>
      <c r="J458" s="37">
        <v>142</v>
      </c>
      <c r="K458" s="56" t="s">
        <v>1899</v>
      </c>
      <c r="L458" s="135" t="s">
        <v>2484</v>
      </c>
      <c r="M458" s="136"/>
      <c r="N458" s="36" t="s">
        <v>2485</v>
      </c>
      <c r="O458" s="137">
        <v>76254.460000000006</v>
      </c>
      <c r="P458" s="36"/>
      <c r="Q458" s="154"/>
      <c r="R458" s="155"/>
      <c r="S458" s="36"/>
      <c r="T458" s="156"/>
    </row>
    <row r="459" spans="1:20" s="157" customFormat="1" ht="37.5" x14ac:dyDescent="0.25">
      <c r="A459" s="36" t="s">
        <v>824</v>
      </c>
      <c r="B459" s="37">
        <v>155</v>
      </c>
      <c r="C459" s="56">
        <v>42544</v>
      </c>
      <c r="D459" s="152" t="s">
        <v>2486</v>
      </c>
      <c r="E459" s="36" t="s">
        <v>2487</v>
      </c>
      <c r="F459" s="37" t="s">
        <v>127</v>
      </c>
      <c r="G459" s="36">
        <v>5</v>
      </c>
      <c r="H459" s="37" t="s">
        <v>95</v>
      </c>
      <c r="I459" s="153" t="s">
        <v>2488</v>
      </c>
      <c r="J459" s="37">
        <v>143</v>
      </c>
      <c r="K459" s="56">
        <v>42548</v>
      </c>
      <c r="L459" s="135">
        <v>42549</v>
      </c>
      <c r="M459" s="136"/>
      <c r="N459" s="36" t="s">
        <v>2489</v>
      </c>
      <c r="O459" s="137">
        <v>5316.4</v>
      </c>
      <c r="P459" s="36"/>
      <c r="Q459" s="154"/>
      <c r="R459" s="155"/>
      <c r="S459" s="36" t="s">
        <v>2490</v>
      </c>
      <c r="T459" s="156" t="s">
        <v>55</v>
      </c>
    </row>
    <row r="460" spans="1:20" s="157" customFormat="1" ht="37.5" x14ac:dyDescent="0.25">
      <c r="A460" s="36" t="s">
        <v>824</v>
      </c>
      <c r="B460" s="37">
        <v>156</v>
      </c>
      <c r="C460" s="56">
        <v>42549</v>
      </c>
      <c r="D460" s="152" t="s">
        <v>2491</v>
      </c>
      <c r="E460" s="36" t="s">
        <v>2492</v>
      </c>
      <c r="F460" s="37" t="s">
        <v>127</v>
      </c>
      <c r="G460" s="36">
        <v>5</v>
      </c>
      <c r="H460" s="37" t="s">
        <v>95</v>
      </c>
      <c r="I460" s="153" t="s">
        <v>2493</v>
      </c>
      <c r="J460" s="37">
        <v>144</v>
      </c>
      <c r="K460" s="56">
        <v>42550</v>
      </c>
      <c r="L460" s="135">
        <v>42550</v>
      </c>
      <c r="M460" s="136"/>
      <c r="N460" s="36" t="s">
        <v>2494</v>
      </c>
      <c r="O460" s="137">
        <v>550</v>
      </c>
      <c r="P460" s="36"/>
      <c r="Q460" s="154"/>
      <c r="R460" s="155"/>
      <c r="S460" s="36" t="s">
        <v>2495</v>
      </c>
      <c r="T460" s="156" t="s">
        <v>55</v>
      </c>
    </row>
    <row r="461" spans="1:20" s="157" customFormat="1" ht="56.25" x14ac:dyDescent="0.25">
      <c r="A461" s="36" t="s">
        <v>824</v>
      </c>
      <c r="B461" s="37">
        <v>157</v>
      </c>
      <c r="C461" s="56">
        <v>42551</v>
      </c>
      <c r="D461" s="152" t="s">
        <v>2496</v>
      </c>
      <c r="E461" s="36" t="s">
        <v>2497</v>
      </c>
      <c r="F461" s="37" t="s">
        <v>2464</v>
      </c>
      <c r="G461" s="36">
        <v>15</v>
      </c>
      <c r="H461" s="37" t="s">
        <v>49</v>
      </c>
      <c r="I461" s="153" t="s">
        <v>2498</v>
      </c>
      <c r="J461" s="37">
        <v>145</v>
      </c>
      <c r="K461" s="56">
        <v>42558</v>
      </c>
      <c r="L461" s="135">
        <v>42559</v>
      </c>
      <c r="M461" s="136"/>
      <c r="N461" s="36" t="s">
        <v>2499</v>
      </c>
      <c r="O461" s="137">
        <v>550</v>
      </c>
      <c r="P461" s="36"/>
      <c r="Q461" s="154"/>
      <c r="R461" s="155"/>
      <c r="S461" s="36"/>
      <c r="T461" s="156"/>
    </row>
    <row r="462" spans="1:20" s="157" customFormat="1" ht="38.25" thickBot="1" x14ac:dyDescent="0.3">
      <c r="A462" s="42" t="s">
        <v>824</v>
      </c>
      <c r="B462" s="45">
        <v>158</v>
      </c>
      <c r="C462" s="104">
        <v>42551</v>
      </c>
      <c r="D462" s="183" t="s">
        <v>2500</v>
      </c>
      <c r="E462" s="42" t="s">
        <v>2501</v>
      </c>
      <c r="F462" s="45" t="s">
        <v>111</v>
      </c>
      <c r="G462" s="42">
        <v>15</v>
      </c>
      <c r="H462" s="45" t="s">
        <v>49</v>
      </c>
      <c r="I462" s="91" t="s">
        <v>2502</v>
      </c>
      <c r="J462" s="45">
        <v>146</v>
      </c>
      <c r="K462" s="104">
        <v>42556</v>
      </c>
      <c r="L462" s="143">
        <v>42558</v>
      </c>
      <c r="M462" s="144"/>
      <c r="N462" s="42" t="s">
        <v>2503</v>
      </c>
      <c r="O462" s="78">
        <v>1000</v>
      </c>
      <c r="P462" s="42"/>
      <c r="Q462" s="82"/>
      <c r="R462" s="158"/>
      <c r="S462" s="42" t="s">
        <v>2504</v>
      </c>
      <c r="T462" s="163" t="s">
        <v>55</v>
      </c>
    </row>
    <row r="463" spans="1:20" s="157" customFormat="1" ht="37.5" x14ac:dyDescent="0.25">
      <c r="A463" s="48" t="s">
        <v>968</v>
      </c>
      <c r="B463" s="49">
        <v>159</v>
      </c>
      <c r="C463" s="173">
        <v>42557</v>
      </c>
      <c r="D463" s="174" t="s">
        <v>2505</v>
      </c>
      <c r="E463" s="48" t="s">
        <v>2506</v>
      </c>
      <c r="F463" s="49" t="s">
        <v>111</v>
      </c>
      <c r="G463" s="48">
        <v>30</v>
      </c>
      <c r="H463" s="49" t="s">
        <v>87</v>
      </c>
      <c r="I463" s="181" t="s">
        <v>2507</v>
      </c>
      <c r="J463" s="49">
        <v>147</v>
      </c>
      <c r="K463" s="173">
        <v>42558</v>
      </c>
      <c r="L463" s="175">
        <v>42562</v>
      </c>
      <c r="M463" s="176"/>
      <c r="N463" s="48" t="s">
        <v>2508</v>
      </c>
      <c r="O463" s="177">
        <v>1000</v>
      </c>
      <c r="P463" s="48"/>
      <c r="Q463" s="178"/>
      <c r="R463" s="179"/>
      <c r="S463" s="48" t="s">
        <v>2509</v>
      </c>
      <c r="T463" s="165" t="s">
        <v>55</v>
      </c>
    </row>
    <row r="464" spans="1:20" s="157" customFormat="1" ht="37.5" x14ac:dyDescent="0.25">
      <c r="A464" s="36" t="s">
        <v>968</v>
      </c>
      <c r="B464" s="37">
        <v>160</v>
      </c>
      <c r="C464" s="56">
        <v>42558</v>
      </c>
      <c r="D464" s="152" t="s">
        <v>2510</v>
      </c>
      <c r="E464" s="36" t="s">
        <v>2511</v>
      </c>
      <c r="F464" s="37" t="s">
        <v>111</v>
      </c>
      <c r="G464" s="36">
        <v>40</v>
      </c>
      <c r="H464" s="37" t="s">
        <v>888</v>
      </c>
      <c r="I464" s="153" t="s">
        <v>2512</v>
      </c>
      <c r="J464" s="37">
        <v>148</v>
      </c>
      <c r="K464" s="56">
        <v>42559</v>
      </c>
      <c r="L464" s="135" t="s">
        <v>2290</v>
      </c>
      <c r="M464" s="136"/>
      <c r="N464" s="36" t="s">
        <v>2513</v>
      </c>
      <c r="O464" s="137">
        <v>1000</v>
      </c>
      <c r="P464" s="36"/>
      <c r="Q464" s="154"/>
      <c r="R464" s="155"/>
      <c r="S464" s="36" t="s">
        <v>2514</v>
      </c>
      <c r="T464" s="156" t="s">
        <v>55</v>
      </c>
    </row>
    <row r="465" spans="1:20" s="157" customFormat="1" ht="37.5" x14ac:dyDescent="0.25">
      <c r="A465" s="36" t="s">
        <v>968</v>
      </c>
      <c r="B465" s="37">
        <v>161</v>
      </c>
      <c r="C465" s="56">
        <v>42558</v>
      </c>
      <c r="D465" s="152" t="s">
        <v>2515</v>
      </c>
      <c r="E465" s="36" t="s">
        <v>2516</v>
      </c>
      <c r="F465" s="37" t="s">
        <v>1852</v>
      </c>
      <c r="G465" s="36">
        <v>15</v>
      </c>
      <c r="H465" s="37" t="s">
        <v>49</v>
      </c>
      <c r="I465" s="153" t="s">
        <v>2517</v>
      </c>
      <c r="J465" s="37">
        <v>149</v>
      </c>
      <c r="K465" s="56" t="s">
        <v>2518</v>
      </c>
      <c r="L465" s="135" t="s">
        <v>2519</v>
      </c>
      <c r="M465" s="136"/>
      <c r="N465" s="36" t="s">
        <v>2520</v>
      </c>
      <c r="O465" s="137">
        <v>550</v>
      </c>
      <c r="P465" s="36"/>
      <c r="Q465" s="154"/>
      <c r="R465" s="155"/>
      <c r="S465" s="36" t="s">
        <v>2521</v>
      </c>
      <c r="T465" s="156"/>
    </row>
    <row r="466" spans="1:20" s="157" customFormat="1" ht="37.5" x14ac:dyDescent="0.25">
      <c r="A466" s="36" t="s">
        <v>968</v>
      </c>
      <c r="B466" s="37">
        <v>162</v>
      </c>
      <c r="C466" s="56">
        <v>42557</v>
      </c>
      <c r="D466" s="152" t="s">
        <v>2522</v>
      </c>
      <c r="E466" s="36" t="s">
        <v>2523</v>
      </c>
      <c r="F466" s="37" t="s">
        <v>618</v>
      </c>
      <c r="G466" s="36">
        <v>15</v>
      </c>
      <c r="H466" s="37" t="s">
        <v>49</v>
      </c>
      <c r="I466" s="153" t="s">
        <v>2524</v>
      </c>
      <c r="J466" s="37">
        <v>150</v>
      </c>
      <c r="K466" s="56" t="s">
        <v>2518</v>
      </c>
      <c r="L466" s="135" t="s">
        <v>2525</v>
      </c>
      <c r="M466" s="136"/>
      <c r="N466" s="36" t="s">
        <v>2526</v>
      </c>
      <c r="O466" s="137">
        <v>550</v>
      </c>
      <c r="P466" s="36"/>
      <c r="Q466" s="154"/>
      <c r="R466" s="155"/>
      <c r="S466" s="36"/>
      <c r="T466" s="156"/>
    </row>
    <row r="467" spans="1:20" s="157" customFormat="1" ht="37.5" x14ac:dyDescent="0.25">
      <c r="A467" s="36" t="s">
        <v>968</v>
      </c>
      <c r="B467" s="37">
        <v>163</v>
      </c>
      <c r="C467" s="56">
        <v>42558</v>
      </c>
      <c r="D467" s="152" t="s">
        <v>2527</v>
      </c>
      <c r="E467" s="36" t="s">
        <v>2528</v>
      </c>
      <c r="F467" s="37" t="s">
        <v>111</v>
      </c>
      <c r="G467" s="36">
        <v>5</v>
      </c>
      <c r="H467" s="37" t="s">
        <v>95</v>
      </c>
      <c r="I467" s="153" t="s">
        <v>2529</v>
      </c>
      <c r="J467" s="37">
        <v>151</v>
      </c>
      <c r="K467" s="56" t="s">
        <v>2518</v>
      </c>
      <c r="L467" s="135" t="s">
        <v>2519</v>
      </c>
      <c r="M467" s="136"/>
      <c r="N467" s="36" t="s">
        <v>2530</v>
      </c>
      <c r="O467" s="137">
        <v>550</v>
      </c>
      <c r="P467" s="36"/>
      <c r="Q467" s="154"/>
      <c r="R467" s="155"/>
      <c r="S467" s="36"/>
      <c r="T467" s="156"/>
    </row>
    <row r="468" spans="1:20" s="157" customFormat="1" ht="37.5" x14ac:dyDescent="0.25">
      <c r="A468" s="36" t="s">
        <v>968</v>
      </c>
      <c r="B468" s="37">
        <v>164</v>
      </c>
      <c r="C468" s="56">
        <v>42563</v>
      </c>
      <c r="D468" s="152" t="s">
        <v>2531</v>
      </c>
      <c r="E468" s="36" t="s">
        <v>2532</v>
      </c>
      <c r="F468" s="37" t="s">
        <v>111</v>
      </c>
      <c r="G468" s="36">
        <v>5</v>
      </c>
      <c r="H468" s="37" t="s">
        <v>95</v>
      </c>
      <c r="I468" s="153" t="s">
        <v>2533</v>
      </c>
      <c r="J468" s="37">
        <v>152</v>
      </c>
      <c r="K468" s="56" t="s">
        <v>2534</v>
      </c>
      <c r="L468" s="135" t="s">
        <v>2535</v>
      </c>
      <c r="M468" s="136"/>
      <c r="N468" s="36" t="s">
        <v>2536</v>
      </c>
      <c r="O468" s="137">
        <v>550</v>
      </c>
      <c r="P468" s="36"/>
      <c r="Q468" s="154"/>
      <c r="R468" s="155"/>
      <c r="S468" s="36" t="s">
        <v>2537</v>
      </c>
      <c r="T468" s="156" t="s">
        <v>55</v>
      </c>
    </row>
    <row r="469" spans="1:20" s="157" customFormat="1" ht="56.25" x14ac:dyDescent="0.25">
      <c r="A469" s="36" t="s">
        <v>968</v>
      </c>
      <c r="B469" s="37">
        <v>165</v>
      </c>
      <c r="C469" s="56">
        <v>42563</v>
      </c>
      <c r="D469" s="152" t="s">
        <v>2538</v>
      </c>
      <c r="E469" s="36" t="s">
        <v>2539</v>
      </c>
      <c r="F469" s="37" t="s">
        <v>111</v>
      </c>
      <c r="G469" s="36">
        <v>30</v>
      </c>
      <c r="H469" s="37" t="s">
        <v>87</v>
      </c>
      <c r="I469" s="153"/>
      <c r="J469" s="37">
        <v>153</v>
      </c>
      <c r="K469" s="56"/>
      <c r="L469" s="135"/>
      <c r="M469" s="136"/>
      <c r="N469" s="36"/>
      <c r="O469" s="137"/>
      <c r="P469" s="36"/>
      <c r="Q469" s="154"/>
      <c r="R469" s="155"/>
      <c r="S469" s="36"/>
      <c r="T469" s="156" t="s">
        <v>2465</v>
      </c>
    </row>
    <row r="470" spans="1:20" s="157" customFormat="1" ht="37.5" x14ac:dyDescent="0.25">
      <c r="A470" s="36" t="s">
        <v>968</v>
      </c>
      <c r="B470" s="37">
        <v>166</v>
      </c>
      <c r="C470" s="56">
        <v>42563</v>
      </c>
      <c r="D470" s="152" t="s">
        <v>391</v>
      </c>
      <c r="E470" s="36" t="s">
        <v>2540</v>
      </c>
      <c r="F470" s="37" t="s">
        <v>127</v>
      </c>
      <c r="G470" s="36">
        <v>5</v>
      </c>
      <c r="H470" s="37" t="s">
        <v>95</v>
      </c>
      <c r="I470" s="153" t="s">
        <v>2541</v>
      </c>
      <c r="J470" s="37">
        <v>154</v>
      </c>
      <c r="K470" s="56" t="s">
        <v>2519</v>
      </c>
      <c r="L470" s="135"/>
      <c r="M470" s="136"/>
      <c r="N470" s="36"/>
      <c r="O470" s="137">
        <v>5316.4</v>
      </c>
      <c r="P470" s="36"/>
      <c r="Q470" s="154"/>
      <c r="R470" s="155"/>
      <c r="S470" s="36"/>
      <c r="T470" s="156"/>
    </row>
    <row r="471" spans="1:20" s="157" customFormat="1" ht="18.75" x14ac:dyDescent="0.25">
      <c r="A471" s="36" t="s">
        <v>968</v>
      </c>
      <c r="B471" s="37">
        <v>167</v>
      </c>
      <c r="C471" s="56">
        <v>42565</v>
      </c>
      <c r="D471" s="152" t="s">
        <v>2542</v>
      </c>
      <c r="E471" s="36" t="s">
        <v>2543</v>
      </c>
      <c r="F471" s="37" t="s">
        <v>127</v>
      </c>
      <c r="G471" s="36">
        <v>15</v>
      </c>
      <c r="H471" s="37" t="s">
        <v>49</v>
      </c>
      <c r="I471" s="153"/>
      <c r="J471" s="37">
        <v>155</v>
      </c>
      <c r="K471" s="56"/>
      <c r="L471" s="135"/>
      <c r="M471" s="136"/>
      <c r="N471" s="36"/>
      <c r="O471" s="137"/>
      <c r="P471" s="36"/>
      <c r="Q471" s="154"/>
      <c r="R471" s="155"/>
      <c r="S471" s="36"/>
      <c r="T471" s="156"/>
    </row>
    <row r="472" spans="1:20" s="157" customFormat="1" ht="18.75" x14ac:dyDescent="0.25">
      <c r="A472" s="36" t="s">
        <v>968</v>
      </c>
      <c r="B472" s="37">
        <v>168</v>
      </c>
      <c r="C472" s="56">
        <v>42565</v>
      </c>
      <c r="D472" s="152" t="s">
        <v>2544</v>
      </c>
      <c r="E472" s="36" t="s">
        <v>2545</v>
      </c>
      <c r="F472" s="37" t="s">
        <v>2546</v>
      </c>
      <c r="G472" s="36">
        <v>10</v>
      </c>
      <c r="H472" s="37" t="s">
        <v>1099</v>
      </c>
      <c r="I472" s="153"/>
      <c r="J472" s="37">
        <v>156</v>
      </c>
      <c r="K472" s="56"/>
      <c r="L472" s="135"/>
      <c r="M472" s="136"/>
      <c r="N472" s="36"/>
      <c r="O472" s="137"/>
      <c r="P472" s="36"/>
      <c r="Q472" s="154"/>
      <c r="R472" s="155"/>
      <c r="S472" s="36"/>
      <c r="T472" s="156"/>
    </row>
    <row r="473" spans="1:20" s="157" customFormat="1" ht="37.5" x14ac:dyDescent="0.25">
      <c r="A473" s="36" t="s">
        <v>968</v>
      </c>
      <c r="B473" s="37">
        <v>169</v>
      </c>
      <c r="C473" s="56">
        <v>42570</v>
      </c>
      <c r="D473" s="152" t="s">
        <v>2547</v>
      </c>
      <c r="E473" s="36" t="s">
        <v>2548</v>
      </c>
      <c r="F473" s="37" t="s">
        <v>2549</v>
      </c>
      <c r="G473" s="36">
        <v>5</v>
      </c>
      <c r="H473" s="37" t="s">
        <v>95</v>
      </c>
      <c r="I473" s="153" t="s">
        <v>2550</v>
      </c>
      <c r="J473" s="37">
        <v>157</v>
      </c>
      <c r="K473" s="56">
        <v>42571</v>
      </c>
      <c r="L473" s="135"/>
      <c r="M473" s="136"/>
      <c r="N473" s="36"/>
      <c r="O473" s="137"/>
      <c r="P473" s="36"/>
      <c r="Q473" s="154"/>
      <c r="R473" s="155"/>
      <c r="S473" s="36" t="s">
        <v>2551</v>
      </c>
      <c r="T473" s="156" t="s">
        <v>2025</v>
      </c>
    </row>
    <row r="474" spans="1:20" s="157" customFormat="1" ht="37.5" x14ac:dyDescent="0.25">
      <c r="A474" s="36" t="s">
        <v>968</v>
      </c>
      <c r="B474" s="37">
        <v>170</v>
      </c>
      <c r="C474" s="56">
        <v>42570</v>
      </c>
      <c r="D474" s="152" t="s">
        <v>2552</v>
      </c>
      <c r="E474" s="56" t="s">
        <v>2553</v>
      </c>
      <c r="F474" s="37" t="s">
        <v>1800</v>
      </c>
      <c r="G474" s="36">
        <v>26</v>
      </c>
      <c r="H474" s="37" t="s">
        <v>2554</v>
      </c>
      <c r="I474" s="153" t="s">
        <v>2555</v>
      </c>
      <c r="J474" s="37">
        <v>158</v>
      </c>
      <c r="K474" s="56">
        <v>42571</v>
      </c>
      <c r="L474" s="135">
        <v>42572</v>
      </c>
      <c r="M474" s="136"/>
      <c r="N474" s="36" t="s">
        <v>2556</v>
      </c>
      <c r="O474" s="137">
        <v>1000</v>
      </c>
      <c r="P474" s="36"/>
      <c r="Q474" s="154"/>
      <c r="R474" s="155"/>
      <c r="S474" s="36" t="s">
        <v>2557</v>
      </c>
      <c r="T474" s="156" t="s">
        <v>55</v>
      </c>
    </row>
    <row r="475" spans="1:20" s="157" customFormat="1" ht="37.5" x14ac:dyDescent="0.25">
      <c r="A475" s="36" t="s">
        <v>968</v>
      </c>
      <c r="B475" s="37">
        <v>171</v>
      </c>
      <c r="C475" s="56">
        <v>42570</v>
      </c>
      <c r="D475" s="152" t="s">
        <v>2558</v>
      </c>
      <c r="E475" s="36" t="s">
        <v>2559</v>
      </c>
      <c r="F475" s="37" t="s">
        <v>127</v>
      </c>
      <c r="G475" s="36">
        <v>15</v>
      </c>
      <c r="H475" s="37" t="s">
        <v>49</v>
      </c>
      <c r="I475" s="153" t="s">
        <v>2560</v>
      </c>
      <c r="J475" s="37">
        <v>159</v>
      </c>
      <c r="K475" s="56">
        <v>42571</v>
      </c>
      <c r="L475" s="135">
        <v>42572</v>
      </c>
      <c r="M475" s="136"/>
      <c r="N475" s="36" t="s">
        <v>2561</v>
      </c>
      <c r="O475" s="137">
        <v>550</v>
      </c>
      <c r="P475" s="36"/>
      <c r="Q475" s="154"/>
      <c r="R475" s="155"/>
      <c r="S475" s="36" t="s">
        <v>2562</v>
      </c>
      <c r="T475" s="156" t="s">
        <v>55</v>
      </c>
    </row>
    <row r="476" spans="1:20" s="157" customFormat="1" ht="37.5" x14ac:dyDescent="0.25">
      <c r="A476" s="36" t="s">
        <v>968</v>
      </c>
      <c r="B476" s="37">
        <v>172</v>
      </c>
      <c r="C476" s="56">
        <v>42570</v>
      </c>
      <c r="D476" s="152" t="s">
        <v>2563</v>
      </c>
      <c r="E476" s="36" t="s">
        <v>2564</v>
      </c>
      <c r="F476" s="37" t="s">
        <v>127</v>
      </c>
      <c r="G476" s="36">
        <v>5</v>
      </c>
      <c r="H476" s="37" t="s">
        <v>95</v>
      </c>
      <c r="I476" s="153" t="s">
        <v>2565</v>
      </c>
      <c r="J476" s="37">
        <v>160</v>
      </c>
      <c r="K476" s="56">
        <v>42571</v>
      </c>
      <c r="L476" s="135">
        <v>42573</v>
      </c>
      <c r="M476" s="136"/>
      <c r="N476" s="36" t="s">
        <v>2566</v>
      </c>
      <c r="O476" s="137">
        <v>550</v>
      </c>
      <c r="P476" s="36"/>
      <c r="Q476" s="154"/>
      <c r="R476" s="155"/>
      <c r="S476" s="36"/>
      <c r="T476" s="156"/>
    </row>
    <row r="477" spans="1:20" s="157" customFormat="1" ht="37.5" x14ac:dyDescent="0.25">
      <c r="A477" s="36" t="s">
        <v>968</v>
      </c>
      <c r="B477" s="37">
        <v>173</v>
      </c>
      <c r="C477" s="56">
        <v>42571</v>
      </c>
      <c r="D477" s="152" t="s">
        <v>2563</v>
      </c>
      <c r="E477" s="36" t="s">
        <v>2567</v>
      </c>
      <c r="F477" s="37" t="s">
        <v>127</v>
      </c>
      <c r="G477" s="36">
        <v>5</v>
      </c>
      <c r="H477" s="37" t="s">
        <v>95</v>
      </c>
      <c r="I477" s="153" t="s">
        <v>2565</v>
      </c>
      <c r="J477" s="37">
        <v>161</v>
      </c>
      <c r="K477" s="56">
        <v>42571</v>
      </c>
      <c r="L477" s="135" t="s">
        <v>2568</v>
      </c>
      <c r="M477" s="136"/>
      <c r="N477" s="36" t="s">
        <v>2569</v>
      </c>
      <c r="O477" s="137">
        <v>5316.4</v>
      </c>
      <c r="P477" s="36"/>
      <c r="Q477" s="154"/>
      <c r="R477" s="155"/>
      <c r="S477" s="36"/>
      <c r="T477" s="156"/>
    </row>
    <row r="478" spans="1:20" s="157" customFormat="1" ht="18.75" x14ac:dyDescent="0.25">
      <c r="A478" s="36" t="s">
        <v>968</v>
      </c>
      <c r="B478" s="37">
        <v>174</v>
      </c>
      <c r="C478" s="56">
        <v>42571</v>
      </c>
      <c r="D478" s="152" t="s">
        <v>2570</v>
      </c>
      <c r="E478" s="36" t="s">
        <v>2571</v>
      </c>
      <c r="F478" s="37" t="s">
        <v>127</v>
      </c>
      <c r="G478" s="36">
        <v>15</v>
      </c>
      <c r="H478" s="37" t="s">
        <v>49</v>
      </c>
      <c r="I478" s="153"/>
      <c r="J478" s="37"/>
      <c r="K478" s="56"/>
      <c r="L478" s="135"/>
      <c r="M478" s="136"/>
      <c r="N478" s="36"/>
      <c r="O478" s="137"/>
      <c r="P478" s="36"/>
      <c r="Q478" s="154"/>
      <c r="R478" s="155"/>
      <c r="S478" s="36"/>
      <c r="T478" s="156" t="s">
        <v>2572</v>
      </c>
    </row>
    <row r="479" spans="1:20" s="157" customFormat="1" ht="37.5" x14ac:dyDescent="0.25">
      <c r="A479" s="36" t="s">
        <v>968</v>
      </c>
      <c r="B479" s="37">
        <v>175</v>
      </c>
      <c r="C479" s="56">
        <v>42572</v>
      </c>
      <c r="D479" s="152" t="s">
        <v>2573</v>
      </c>
      <c r="E479" s="36" t="s">
        <v>2574</v>
      </c>
      <c r="F479" s="37" t="s">
        <v>48</v>
      </c>
      <c r="G479" s="36">
        <v>15</v>
      </c>
      <c r="H479" s="37" t="s">
        <v>49</v>
      </c>
      <c r="I479" s="153" t="s">
        <v>2575</v>
      </c>
      <c r="J479" s="37">
        <v>162</v>
      </c>
      <c r="K479" s="56">
        <v>42573</v>
      </c>
      <c r="L479" s="135">
        <v>42573</v>
      </c>
      <c r="M479" s="136"/>
      <c r="N479" s="36" t="s">
        <v>2576</v>
      </c>
      <c r="O479" s="137">
        <v>550</v>
      </c>
      <c r="P479" s="36"/>
      <c r="Q479" s="154"/>
      <c r="R479" s="155"/>
      <c r="S479" s="36" t="s">
        <v>2577</v>
      </c>
      <c r="T479" s="156" t="s">
        <v>55</v>
      </c>
    </row>
    <row r="480" spans="1:20" s="157" customFormat="1" ht="37.5" x14ac:dyDescent="0.25">
      <c r="A480" s="36" t="s">
        <v>968</v>
      </c>
      <c r="B480" s="37">
        <v>176</v>
      </c>
      <c r="C480" s="56">
        <v>42572</v>
      </c>
      <c r="D480" s="152" t="s">
        <v>2578</v>
      </c>
      <c r="E480" s="36" t="s">
        <v>2579</v>
      </c>
      <c r="F480" s="37" t="s">
        <v>111</v>
      </c>
      <c r="G480" s="36">
        <v>15</v>
      </c>
      <c r="H480" s="37">
        <v>380</v>
      </c>
      <c r="I480" s="153" t="s">
        <v>2580</v>
      </c>
      <c r="J480" s="37">
        <v>163</v>
      </c>
      <c r="K480" s="56" t="s">
        <v>2568</v>
      </c>
      <c r="L480" s="135"/>
      <c r="M480" s="136"/>
      <c r="N480" s="36"/>
      <c r="O480" s="137"/>
      <c r="P480" s="36"/>
      <c r="Q480" s="154"/>
      <c r="R480" s="155"/>
      <c r="S480" s="36" t="s">
        <v>2581</v>
      </c>
      <c r="T480" s="156" t="s">
        <v>55</v>
      </c>
    </row>
    <row r="481" spans="1:20" s="157" customFormat="1" ht="37.5" x14ac:dyDescent="0.25">
      <c r="A481" s="36" t="s">
        <v>968</v>
      </c>
      <c r="B481" s="37">
        <v>177</v>
      </c>
      <c r="C481" s="56">
        <v>42573</v>
      </c>
      <c r="D481" s="152" t="s">
        <v>2053</v>
      </c>
      <c r="E481" s="36" t="s">
        <v>2582</v>
      </c>
      <c r="F481" s="37" t="s">
        <v>48</v>
      </c>
      <c r="G481" s="36">
        <v>15</v>
      </c>
      <c r="H481" s="37" t="s">
        <v>49</v>
      </c>
      <c r="I481" s="153" t="s">
        <v>2583</v>
      </c>
      <c r="J481" s="37">
        <v>164</v>
      </c>
      <c r="K481" s="56">
        <v>42573</v>
      </c>
      <c r="L481" s="135"/>
      <c r="M481" s="136"/>
      <c r="N481" s="36"/>
      <c r="O481" s="154" t="s">
        <v>2584</v>
      </c>
      <c r="P481" s="36"/>
      <c r="Q481" s="154"/>
      <c r="R481" s="155"/>
      <c r="S481" s="36" t="s">
        <v>2585</v>
      </c>
      <c r="T481" s="156" t="s">
        <v>55</v>
      </c>
    </row>
    <row r="482" spans="1:20" s="157" customFormat="1" ht="18.75" x14ac:dyDescent="0.25">
      <c r="A482" s="36" t="s">
        <v>968</v>
      </c>
      <c r="B482" s="37">
        <v>178</v>
      </c>
      <c r="C482" s="56">
        <v>42573</v>
      </c>
      <c r="D482" s="152" t="s">
        <v>2586</v>
      </c>
      <c r="E482" s="36"/>
      <c r="F482" s="37" t="s">
        <v>2587</v>
      </c>
      <c r="G482" s="36">
        <v>40</v>
      </c>
      <c r="H482" s="37" t="s">
        <v>888</v>
      </c>
      <c r="I482" s="153" t="s">
        <v>2588</v>
      </c>
      <c r="J482" s="37">
        <v>165</v>
      </c>
      <c r="K482" s="56"/>
      <c r="L482" s="135"/>
      <c r="M482" s="136"/>
      <c r="N482" s="36"/>
      <c r="O482" s="137"/>
      <c r="P482" s="36"/>
      <c r="Q482" s="154"/>
      <c r="R482" s="155"/>
      <c r="S482" s="36"/>
      <c r="T482" s="156"/>
    </row>
    <row r="483" spans="1:20" s="157" customFormat="1" ht="37.5" x14ac:dyDescent="0.25">
      <c r="A483" s="36" t="s">
        <v>968</v>
      </c>
      <c r="B483" s="37">
        <v>179</v>
      </c>
      <c r="C483" s="56">
        <v>42576</v>
      </c>
      <c r="D483" s="152" t="s">
        <v>2589</v>
      </c>
      <c r="E483" s="36" t="s">
        <v>2590</v>
      </c>
      <c r="F483" s="37"/>
      <c r="G483" s="36">
        <v>14</v>
      </c>
      <c r="H483" s="37" t="s">
        <v>269</v>
      </c>
      <c r="I483" s="153" t="s">
        <v>2591</v>
      </c>
      <c r="J483" s="37">
        <v>166</v>
      </c>
      <c r="K483" s="56">
        <v>42577</v>
      </c>
      <c r="L483" s="135"/>
      <c r="M483" s="136"/>
      <c r="N483" s="36"/>
      <c r="O483" s="137"/>
      <c r="P483" s="36"/>
      <c r="Q483" s="154"/>
      <c r="R483" s="155"/>
      <c r="S483" s="36" t="s">
        <v>2592</v>
      </c>
      <c r="T483" s="156" t="s">
        <v>55</v>
      </c>
    </row>
    <row r="484" spans="1:20" s="157" customFormat="1" ht="37.5" x14ac:dyDescent="0.25">
      <c r="A484" s="36" t="s">
        <v>968</v>
      </c>
      <c r="B484" s="37">
        <v>180</v>
      </c>
      <c r="C484" s="56">
        <v>42577</v>
      </c>
      <c r="D484" s="152" t="s">
        <v>1247</v>
      </c>
      <c r="E484" s="36" t="s">
        <v>2593</v>
      </c>
      <c r="F484" s="37" t="s">
        <v>127</v>
      </c>
      <c r="G484" s="36">
        <v>15</v>
      </c>
      <c r="H484" s="37" t="s">
        <v>49</v>
      </c>
      <c r="I484" s="153" t="s">
        <v>2594</v>
      </c>
      <c r="J484" s="37">
        <v>167</v>
      </c>
      <c r="K484" s="56" t="s">
        <v>2595</v>
      </c>
      <c r="L484" s="135" t="s">
        <v>2484</v>
      </c>
      <c r="M484" s="136"/>
      <c r="N484" s="36" t="s">
        <v>2596</v>
      </c>
      <c r="O484" s="137">
        <v>10638.86</v>
      </c>
      <c r="P484" s="36"/>
      <c r="Q484" s="154"/>
      <c r="R484" s="155"/>
      <c r="S484" s="36" t="s">
        <v>2597</v>
      </c>
      <c r="T484" s="156" t="s">
        <v>55</v>
      </c>
    </row>
    <row r="485" spans="1:20" ht="38.25" thickBot="1" x14ac:dyDescent="0.3">
      <c r="A485" s="42" t="s">
        <v>1102</v>
      </c>
      <c r="B485" s="44">
        <v>181</v>
      </c>
      <c r="C485" s="142" t="s">
        <v>2460</v>
      </c>
      <c r="D485" s="170" t="s">
        <v>2598</v>
      </c>
      <c r="E485" s="44" t="s">
        <v>2599</v>
      </c>
      <c r="F485" s="43" t="s">
        <v>127</v>
      </c>
      <c r="G485" s="44">
        <v>5</v>
      </c>
      <c r="H485" s="43" t="s">
        <v>95</v>
      </c>
      <c r="I485" s="105" t="s">
        <v>2600</v>
      </c>
      <c r="J485" s="43">
        <v>168</v>
      </c>
      <c r="K485" s="142" t="s">
        <v>2595</v>
      </c>
      <c r="L485" s="184" t="s">
        <v>2484</v>
      </c>
      <c r="M485" s="144"/>
      <c r="N485" s="42" t="s">
        <v>2601</v>
      </c>
      <c r="O485" s="116">
        <v>550</v>
      </c>
      <c r="P485" s="44"/>
      <c r="Q485" s="47"/>
      <c r="R485" s="145"/>
      <c r="S485" s="57" t="s">
        <v>2602</v>
      </c>
      <c r="T485" s="185" t="s">
        <v>55</v>
      </c>
    </row>
    <row r="486" spans="1:20" ht="18.75" x14ac:dyDescent="0.25">
      <c r="A486" s="48" t="s">
        <v>1102</v>
      </c>
      <c r="B486" s="54">
        <v>182</v>
      </c>
      <c r="C486" s="125">
        <v>42583</v>
      </c>
      <c r="D486" s="186" t="s">
        <v>2354</v>
      </c>
      <c r="E486" s="22" t="s">
        <v>726</v>
      </c>
      <c r="F486" s="21"/>
      <c r="G486" s="22">
        <v>900</v>
      </c>
      <c r="H486" s="21" t="s">
        <v>2603</v>
      </c>
      <c r="I486" s="106"/>
      <c r="J486" s="21"/>
      <c r="K486" s="110"/>
      <c r="L486" s="187"/>
      <c r="M486" s="188"/>
      <c r="N486" s="22"/>
      <c r="O486" s="83"/>
      <c r="P486" s="22"/>
      <c r="Q486" s="34"/>
      <c r="R486" s="189"/>
      <c r="S486" s="22"/>
      <c r="T486" s="190"/>
    </row>
    <row r="487" spans="1:20" ht="37.5" x14ac:dyDescent="0.25">
      <c r="A487" s="36" t="s">
        <v>1102</v>
      </c>
      <c r="B487" s="24">
        <v>183</v>
      </c>
      <c r="C487" s="110">
        <v>42584</v>
      </c>
      <c r="D487" s="90" t="s">
        <v>2604</v>
      </c>
      <c r="E487" s="23" t="s">
        <v>2605</v>
      </c>
      <c r="F487" s="24" t="s">
        <v>111</v>
      </c>
      <c r="G487" s="23">
        <v>30</v>
      </c>
      <c r="H487" s="24" t="s">
        <v>87</v>
      </c>
      <c r="I487" s="74"/>
      <c r="J487" s="24"/>
      <c r="K487" s="55"/>
      <c r="L487" s="131"/>
      <c r="M487" s="132"/>
      <c r="N487" s="23"/>
      <c r="O487" s="84"/>
      <c r="P487" s="23"/>
      <c r="Q487" s="20"/>
      <c r="R487" s="133"/>
      <c r="S487" s="23"/>
      <c r="T487" s="139"/>
    </row>
    <row r="488" spans="1:20" ht="38.25" thickBot="1" x14ac:dyDescent="0.3">
      <c r="A488" s="36" t="s">
        <v>1102</v>
      </c>
      <c r="B488" s="37">
        <v>184</v>
      </c>
      <c r="C488" s="55">
        <v>42593</v>
      </c>
      <c r="D488" s="90" t="s">
        <v>229</v>
      </c>
      <c r="E488" s="23" t="s">
        <v>2606</v>
      </c>
      <c r="F488" s="24" t="s">
        <v>127</v>
      </c>
      <c r="G488" s="23">
        <v>15</v>
      </c>
      <c r="H488" s="24" t="s">
        <v>49</v>
      </c>
      <c r="I488" s="105" t="s">
        <v>2607</v>
      </c>
      <c r="J488" s="24">
        <v>170</v>
      </c>
      <c r="K488" s="55">
        <v>42594</v>
      </c>
      <c r="L488" s="131" t="s">
        <v>2608</v>
      </c>
      <c r="M488" s="132"/>
      <c r="N488" s="23" t="s">
        <v>2609</v>
      </c>
      <c r="O488" s="84">
        <v>550</v>
      </c>
      <c r="P488" s="23"/>
      <c r="Q488" s="20"/>
      <c r="R488" s="133"/>
      <c r="S488" s="36" t="s">
        <v>2610</v>
      </c>
      <c r="T488" s="156" t="s">
        <v>55</v>
      </c>
    </row>
    <row r="489" spans="1:20" ht="37.5" x14ac:dyDescent="0.25">
      <c r="A489" s="36" t="s">
        <v>1102</v>
      </c>
      <c r="B489" s="24">
        <v>185</v>
      </c>
      <c r="C489" s="55">
        <v>42593</v>
      </c>
      <c r="D489" s="90" t="s">
        <v>2611</v>
      </c>
      <c r="E489" s="23" t="s">
        <v>2612</v>
      </c>
      <c r="F489" s="24" t="s">
        <v>48</v>
      </c>
      <c r="G489" s="23">
        <v>5</v>
      </c>
      <c r="H489" s="24" t="s">
        <v>95</v>
      </c>
      <c r="I489" s="153" t="s">
        <v>2613</v>
      </c>
      <c r="J489" s="24">
        <v>171</v>
      </c>
      <c r="K489" s="55">
        <v>42594</v>
      </c>
      <c r="L489" s="131"/>
      <c r="M489" s="132"/>
      <c r="N489" s="23"/>
      <c r="O489" s="84">
        <v>550</v>
      </c>
      <c r="P489" s="23"/>
      <c r="Q489" s="20"/>
      <c r="R489" s="133"/>
      <c r="S489" s="22" t="s">
        <v>2614</v>
      </c>
      <c r="T489" s="156" t="s">
        <v>55</v>
      </c>
    </row>
    <row r="490" spans="1:20" ht="18.75" x14ac:dyDescent="0.25">
      <c r="A490" s="36" t="s">
        <v>1102</v>
      </c>
      <c r="B490" s="37">
        <v>186</v>
      </c>
      <c r="C490" s="55">
        <v>42593</v>
      </c>
      <c r="D490" s="90" t="s">
        <v>2615</v>
      </c>
      <c r="E490" s="23" t="s">
        <v>2616</v>
      </c>
      <c r="F490" s="24" t="s">
        <v>48</v>
      </c>
      <c r="G490" s="23">
        <v>15</v>
      </c>
      <c r="H490" s="24" t="s">
        <v>49</v>
      </c>
      <c r="I490" s="153" t="s">
        <v>2617</v>
      </c>
      <c r="J490" s="24">
        <v>172</v>
      </c>
      <c r="K490" s="55">
        <v>42594</v>
      </c>
      <c r="L490" s="131"/>
      <c r="M490" s="132"/>
      <c r="N490" s="23"/>
      <c r="O490" s="84">
        <v>550</v>
      </c>
      <c r="P490" s="23"/>
      <c r="Q490" s="20"/>
      <c r="R490" s="133"/>
      <c r="S490" s="23"/>
      <c r="T490" s="139"/>
    </row>
    <row r="491" spans="1:20" ht="18.75" x14ac:dyDescent="0.25">
      <c r="A491" s="36" t="s">
        <v>1102</v>
      </c>
      <c r="B491" s="24">
        <v>187</v>
      </c>
      <c r="C491" s="55"/>
      <c r="D491" s="90" t="s">
        <v>2618</v>
      </c>
      <c r="E491" s="23" t="s">
        <v>2619</v>
      </c>
      <c r="F491" s="24" t="s">
        <v>127</v>
      </c>
      <c r="G491" s="23"/>
      <c r="H491" s="24"/>
      <c r="I491" s="74"/>
      <c r="J491" s="24">
        <v>173</v>
      </c>
      <c r="K491" s="55"/>
      <c r="L491" s="131"/>
      <c r="M491" s="132"/>
      <c r="N491" s="23"/>
      <c r="O491" s="84"/>
      <c r="P491" s="23"/>
      <c r="Q491" s="20"/>
      <c r="R491" s="133"/>
      <c r="S491" s="23"/>
      <c r="T491" s="139"/>
    </row>
    <row r="492" spans="1:20" ht="37.5" x14ac:dyDescent="0.25">
      <c r="A492" s="36" t="s">
        <v>1102</v>
      </c>
      <c r="B492" s="24">
        <v>188</v>
      </c>
      <c r="C492" s="55">
        <v>42598</v>
      </c>
      <c r="D492" s="90" t="s">
        <v>2620</v>
      </c>
      <c r="E492" s="23" t="s">
        <v>2621</v>
      </c>
      <c r="F492" s="24" t="s">
        <v>2622</v>
      </c>
      <c r="G492" s="23">
        <v>15</v>
      </c>
      <c r="H492" s="24" t="s">
        <v>49</v>
      </c>
      <c r="I492" s="74" t="s">
        <v>2623</v>
      </c>
      <c r="J492" s="24">
        <v>174</v>
      </c>
      <c r="K492" s="55">
        <v>42599</v>
      </c>
      <c r="L492" s="131">
        <v>42599</v>
      </c>
      <c r="M492" s="132"/>
      <c r="N492" s="23" t="s">
        <v>2624</v>
      </c>
      <c r="O492" s="84">
        <v>550</v>
      </c>
      <c r="P492" s="23"/>
      <c r="Q492" s="20"/>
      <c r="R492" s="133"/>
      <c r="S492" s="23" t="s">
        <v>2625</v>
      </c>
      <c r="T492" s="139" t="s">
        <v>55</v>
      </c>
    </row>
    <row r="493" spans="1:20" ht="37.5" x14ac:dyDescent="0.25">
      <c r="A493" s="36" t="s">
        <v>1102</v>
      </c>
      <c r="B493" s="24">
        <v>189</v>
      </c>
      <c r="C493" s="55">
        <v>42598</v>
      </c>
      <c r="D493" s="90" t="s">
        <v>2626</v>
      </c>
      <c r="E493" s="23" t="s">
        <v>2627</v>
      </c>
      <c r="F493" s="24" t="s">
        <v>111</v>
      </c>
      <c r="G493" s="23">
        <v>5.5</v>
      </c>
      <c r="H493" s="24" t="s">
        <v>2628</v>
      </c>
      <c r="I493" s="153" t="s">
        <v>2629</v>
      </c>
      <c r="J493" s="24">
        <v>175</v>
      </c>
      <c r="K493" s="55"/>
      <c r="L493" s="131"/>
      <c r="M493" s="132"/>
      <c r="N493" s="23"/>
      <c r="O493" s="84"/>
      <c r="P493" s="23"/>
      <c r="Q493" s="20"/>
      <c r="R493" s="133"/>
      <c r="S493" s="23"/>
      <c r="T493" s="139"/>
    </row>
    <row r="494" spans="1:20" ht="18.75" x14ac:dyDescent="0.25">
      <c r="A494" s="36" t="s">
        <v>1102</v>
      </c>
      <c r="B494" s="37">
        <v>190</v>
      </c>
      <c r="C494" s="55">
        <v>42598</v>
      </c>
      <c r="D494" s="90" t="s">
        <v>2630</v>
      </c>
      <c r="E494" s="23" t="s">
        <v>2631</v>
      </c>
      <c r="F494" s="24" t="s">
        <v>127</v>
      </c>
      <c r="G494" s="23">
        <v>5</v>
      </c>
      <c r="H494" s="24" t="s">
        <v>95</v>
      </c>
      <c r="I494" s="74"/>
      <c r="J494" s="24">
        <v>176</v>
      </c>
      <c r="K494" s="55"/>
      <c r="L494" s="131"/>
      <c r="M494" s="132"/>
      <c r="N494" s="23"/>
      <c r="O494" s="84"/>
      <c r="P494" s="23"/>
      <c r="Q494" s="20"/>
      <c r="R494" s="133"/>
      <c r="S494" s="23"/>
      <c r="T494" s="139"/>
    </row>
    <row r="495" spans="1:20" ht="18.75" x14ac:dyDescent="0.25">
      <c r="A495" s="36" t="s">
        <v>1102</v>
      </c>
      <c r="B495" s="24">
        <v>191</v>
      </c>
      <c r="C495" s="55">
        <v>42599</v>
      </c>
      <c r="D495" s="90" t="s">
        <v>2632</v>
      </c>
      <c r="E495" s="23" t="s">
        <v>2633</v>
      </c>
      <c r="F495" s="24" t="s">
        <v>48</v>
      </c>
      <c r="G495" s="23">
        <v>5</v>
      </c>
      <c r="H495" s="24" t="s">
        <v>95</v>
      </c>
      <c r="I495" s="74"/>
      <c r="J495" s="24">
        <v>177</v>
      </c>
      <c r="K495" s="55"/>
      <c r="L495" s="131"/>
      <c r="M495" s="132"/>
      <c r="N495" s="23"/>
      <c r="O495" s="84"/>
      <c r="P495" s="23"/>
      <c r="Q495" s="20"/>
      <c r="R495" s="133"/>
      <c r="S495" s="23"/>
      <c r="T495" s="139"/>
    </row>
    <row r="496" spans="1:20" ht="42" customHeight="1" x14ac:dyDescent="0.25">
      <c r="A496" s="36" t="s">
        <v>1102</v>
      </c>
      <c r="B496" s="37">
        <v>192</v>
      </c>
      <c r="C496" s="55">
        <v>42599</v>
      </c>
      <c r="D496" s="90" t="s">
        <v>2634</v>
      </c>
      <c r="E496" s="23" t="s">
        <v>2635</v>
      </c>
      <c r="F496" s="24" t="s">
        <v>111</v>
      </c>
      <c r="G496" s="23">
        <v>3</v>
      </c>
      <c r="H496" s="24" t="s">
        <v>244</v>
      </c>
      <c r="I496" s="74"/>
      <c r="J496" s="24">
        <v>178</v>
      </c>
      <c r="K496" s="55"/>
      <c r="L496" s="131"/>
      <c r="M496" s="132"/>
      <c r="N496" s="23"/>
      <c r="O496" s="84"/>
      <c r="P496" s="23"/>
      <c r="Q496" s="20"/>
      <c r="R496" s="133"/>
      <c r="S496" s="23"/>
      <c r="T496" s="139"/>
    </row>
    <row r="497" spans="1:20" ht="37.5" x14ac:dyDescent="0.25">
      <c r="A497" s="36" t="s">
        <v>1102</v>
      </c>
      <c r="B497" s="24">
        <v>193</v>
      </c>
      <c r="C497" s="55">
        <v>42600</v>
      </c>
      <c r="D497" s="90" t="s">
        <v>2636</v>
      </c>
      <c r="E497" s="23" t="s">
        <v>2637</v>
      </c>
      <c r="F497" s="24" t="s">
        <v>2638</v>
      </c>
      <c r="G497" s="23">
        <v>3</v>
      </c>
      <c r="H497" s="24" t="s">
        <v>244</v>
      </c>
      <c r="I497" s="74" t="s">
        <v>2639</v>
      </c>
      <c r="J497" s="24">
        <v>179</v>
      </c>
      <c r="K497" s="55" t="s">
        <v>2640</v>
      </c>
      <c r="L497" s="131" t="s">
        <v>2641</v>
      </c>
      <c r="M497" s="132"/>
      <c r="N497" s="23" t="s">
        <v>2642</v>
      </c>
      <c r="O497" s="84">
        <v>1000</v>
      </c>
      <c r="P497" s="23"/>
      <c r="Q497" s="20"/>
      <c r="R497" s="133"/>
      <c r="S497" s="23" t="s">
        <v>2643</v>
      </c>
      <c r="T497" s="156" t="s">
        <v>55</v>
      </c>
    </row>
    <row r="498" spans="1:20" ht="18.75" x14ac:dyDescent="0.25">
      <c r="A498" s="36" t="s">
        <v>1102</v>
      </c>
      <c r="B498" s="37">
        <v>194</v>
      </c>
      <c r="C498" s="55">
        <v>42605</v>
      </c>
      <c r="D498" s="90" t="s">
        <v>2644</v>
      </c>
      <c r="E498" s="23" t="s">
        <v>2645</v>
      </c>
      <c r="F498" s="24" t="s">
        <v>127</v>
      </c>
      <c r="G498" s="23">
        <v>15</v>
      </c>
      <c r="H498" s="24" t="s">
        <v>49</v>
      </c>
      <c r="I498" s="74"/>
      <c r="J498" s="24">
        <v>180</v>
      </c>
      <c r="K498" s="55"/>
      <c r="L498" s="131"/>
      <c r="M498" s="132"/>
      <c r="N498" s="23"/>
      <c r="O498" s="84"/>
      <c r="P498" s="23"/>
      <c r="Q498" s="20"/>
      <c r="R498" s="133"/>
      <c r="S498" s="23"/>
      <c r="T498" s="139"/>
    </row>
    <row r="499" spans="1:20" ht="45" customHeight="1" x14ac:dyDescent="0.25">
      <c r="A499" s="36" t="s">
        <v>1102</v>
      </c>
      <c r="B499" s="24">
        <v>195</v>
      </c>
      <c r="C499" s="55">
        <v>42606</v>
      </c>
      <c r="D499" s="90" t="s">
        <v>2646</v>
      </c>
      <c r="E499" s="23" t="s">
        <v>2647</v>
      </c>
      <c r="F499" s="24" t="s">
        <v>111</v>
      </c>
      <c r="G499" s="23">
        <v>40</v>
      </c>
      <c r="H499" s="24" t="s">
        <v>888</v>
      </c>
      <c r="I499" s="74" t="s">
        <v>2648</v>
      </c>
      <c r="J499" s="24">
        <v>181</v>
      </c>
      <c r="K499" s="55" t="s">
        <v>2649</v>
      </c>
      <c r="L499" s="131" t="s">
        <v>2641</v>
      </c>
      <c r="M499" s="132"/>
      <c r="N499" s="23" t="s">
        <v>2650</v>
      </c>
      <c r="O499" s="84">
        <v>1000</v>
      </c>
      <c r="P499" s="23"/>
      <c r="Q499" s="20"/>
      <c r="R499" s="133"/>
      <c r="S499" s="23" t="s">
        <v>2651</v>
      </c>
      <c r="T499" s="156" t="s">
        <v>55</v>
      </c>
    </row>
    <row r="500" spans="1:20" ht="18.75" x14ac:dyDescent="0.25">
      <c r="A500" s="36" t="s">
        <v>1102</v>
      </c>
      <c r="B500" s="24">
        <v>196</v>
      </c>
      <c r="C500" s="55">
        <v>42606</v>
      </c>
      <c r="D500" s="90" t="s">
        <v>2652</v>
      </c>
      <c r="E500" s="23" t="s">
        <v>2653</v>
      </c>
      <c r="F500" s="24" t="s">
        <v>2654</v>
      </c>
      <c r="G500" s="23">
        <v>5</v>
      </c>
      <c r="H500" s="24" t="s">
        <v>95</v>
      </c>
      <c r="I500" s="74"/>
      <c r="J500" s="24">
        <v>182</v>
      </c>
      <c r="K500" s="55"/>
      <c r="L500" s="131"/>
      <c r="M500" s="132"/>
      <c r="N500" s="23"/>
      <c r="O500" s="84"/>
      <c r="P500" s="23"/>
      <c r="Q500" s="20"/>
      <c r="R500" s="133"/>
      <c r="S500" s="23"/>
      <c r="T500" s="190"/>
    </row>
    <row r="501" spans="1:20" ht="37.5" x14ac:dyDescent="0.25">
      <c r="A501" s="36" t="s">
        <v>1102</v>
      </c>
      <c r="B501" s="24">
        <v>197</v>
      </c>
      <c r="C501" s="55" t="s">
        <v>2655</v>
      </c>
      <c r="D501" s="90" t="s">
        <v>2656</v>
      </c>
      <c r="E501" s="23" t="s">
        <v>2657</v>
      </c>
      <c r="F501" s="24" t="s">
        <v>127</v>
      </c>
      <c r="G501" s="23">
        <v>15</v>
      </c>
      <c r="H501" s="24" t="s">
        <v>49</v>
      </c>
      <c r="I501" s="74" t="s">
        <v>2658</v>
      </c>
      <c r="J501" s="24">
        <v>183</v>
      </c>
      <c r="K501" s="55" t="s">
        <v>2659</v>
      </c>
      <c r="L501" s="131" t="s">
        <v>2660</v>
      </c>
      <c r="M501" s="132"/>
      <c r="N501" s="23" t="s">
        <v>2661</v>
      </c>
      <c r="O501" s="84">
        <v>550</v>
      </c>
      <c r="P501" s="23"/>
      <c r="Q501" s="20"/>
      <c r="R501" s="133"/>
      <c r="S501" s="23" t="s">
        <v>2662</v>
      </c>
      <c r="T501" s="156" t="s">
        <v>55</v>
      </c>
    </row>
    <row r="502" spans="1:20" ht="18.75" x14ac:dyDescent="0.25">
      <c r="A502" s="36" t="s">
        <v>1102</v>
      </c>
      <c r="B502" s="24">
        <v>198</v>
      </c>
      <c r="C502" s="55">
        <v>42608</v>
      </c>
      <c r="D502" s="90" t="s">
        <v>2663</v>
      </c>
      <c r="E502" s="23" t="s">
        <v>2664</v>
      </c>
      <c r="F502" s="24"/>
      <c r="G502" s="23">
        <v>30</v>
      </c>
      <c r="H502" s="24" t="s">
        <v>2665</v>
      </c>
      <c r="I502" s="74"/>
      <c r="J502" s="24">
        <v>184</v>
      </c>
      <c r="K502" s="55"/>
      <c r="L502" s="131"/>
      <c r="M502" s="132"/>
      <c r="N502" s="23"/>
      <c r="O502" s="84"/>
      <c r="P502" s="23"/>
      <c r="Q502" s="20"/>
      <c r="R502" s="133"/>
      <c r="S502" s="23"/>
      <c r="T502" s="139"/>
    </row>
    <row r="503" spans="1:20" ht="37.5" x14ac:dyDescent="0.25">
      <c r="A503" s="36" t="s">
        <v>1102</v>
      </c>
      <c r="B503" s="24">
        <v>199</v>
      </c>
      <c r="C503" s="55">
        <v>42613</v>
      </c>
      <c r="D503" s="55" t="s">
        <v>2666</v>
      </c>
      <c r="E503" s="23" t="s">
        <v>2667</v>
      </c>
      <c r="F503" s="24" t="s">
        <v>48</v>
      </c>
      <c r="G503" s="23">
        <v>15</v>
      </c>
      <c r="H503" s="24" t="s">
        <v>49</v>
      </c>
      <c r="I503" s="74" t="s">
        <v>2668</v>
      </c>
      <c r="J503" s="24">
        <v>185</v>
      </c>
      <c r="K503" s="55">
        <v>42618</v>
      </c>
      <c r="L503" s="131"/>
      <c r="M503" s="132"/>
      <c r="N503" s="23"/>
      <c r="O503" s="84">
        <v>550</v>
      </c>
      <c r="P503" s="23"/>
      <c r="Q503" s="20"/>
      <c r="R503" s="133"/>
      <c r="S503" s="23"/>
      <c r="T503" s="139"/>
    </row>
    <row r="504" spans="1:20" ht="37.5" x14ac:dyDescent="0.25">
      <c r="A504" s="36" t="s">
        <v>1257</v>
      </c>
      <c r="B504" s="37">
        <v>200</v>
      </c>
      <c r="C504" s="55"/>
      <c r="D504" s="90"/>
      <c r="E504" s="23"/>
      <c r="F504" s="24"/>
      <c r="G504" s="23"/>
      <c r="H504" s="24"/>
      <c r="I504" s="74"/>
      <c r="J504" s="24">
        <v>186</v>
      </c>
      <c r="K504" s="55"/>
      <c r="L504" s="131"/>
      <c r="M504" s="132"/>
      <c r="N504" s="23"/>
      <c r="O504" s="84"/>
      <c r="P504" s="23"/>
      <c r="Q504" s="20"/>
      <c r="R504" s="133"/>
      <c r="S504" s="23"/>
      <c r="T504" s="139"/>
    </row>
    <row r="505" spans="1:20" ht="37.5" x14ac:dyDescent="0.25">
      <c r="A505" s="36" t="s">
        <v>1257</v>
      </c>
      <c r="B505" s="24">
        <v>201</v>
      </c>
      <c r="C505" s="55"/>
      <c r="D505" s="90"/>
      <c r="E505" s="23"/>
      <c r="F505" s="24"/>
      <c r="G505" s="23"/>
      <c r="H505" s="24"/>
      <c r="I505" s="74"/>
      <c r="J505" s="24">
        <v>187</v>
      </c>
      <c r="K505" s="55"/>
      <c r="L505" s="131"/>
      <c r="M505" s="132"/>
      <c r="N505" s="23"/>
      <c r="O505" s="84"/>
      <c r="P505" s="23"/>
      <c r="Q505" s="20"/>
      <c r="R505" s="133"/>
      <c r="S505" s="23"/>
      <c r="T505" s="139"/>
    </row>
    <row r="506" spans="1:20" ht="38.25" thickBot="1" x14ac:dyDescent="0.3">
      <c r="A506" s="36" t="s">
        <v>1257</v>
      </c>
      <c r="B506" s="37">
        <v>202</v>
      </c>
      <c r="C506" s="142"/>
      <c r="D506" s="90"/>
      <c r="E506" s="23"/>
      <c r="F506" s="24"/>
      <c r="G506" s="23"/>
      <c r="H506" s="24"/>
      <c r="I506" s="74"/>
      <c r="J506" s="24">
        <v>188</v>
      </c>
      <c r="K506" s="55"/>
      <c r="L506" s="131"/>
      <c r="M506" s="132"/>
      <c r="N506" s="23"/>
      <c r="O506" s="84"/>
      <c r="P506" s="23"/>
      <c r="Q506" s="20"/>
      <c r="R506" s="133"/>
      <c r="S506" s="23"/>
      <c r="T506" s="139"/>
    </row>
    <row r="507" spans="1:20" ht="37.5" x14ac:dyDescent="0.25">
      <c r="A507" s="36" t="s">
        <v>1257</v>
      </c>
      <c r="B507" s="191">
        <v>203</v>
      </c>
      <c r="C507" s="192"/>
      <c r="D507" s="193"/>
      <c r="E507" s="29"/>
      <c r="F507" s="28"/>
      <c r="G507" s="29"/>
      <c r="H507" s="28"/>
      <c r="I507" s="35"/>
      <c r="J507" s="28"/>
      <c r="K507" s="194"/>
      <c r="L507" s="195"/>
      <c r="M507" s="196"/>
      <c r="N507" s="29"/>
      <c r="O507" s="197"/>
      <c r="P507" s="29"/>
      <c r="Q507" s="32"/>
      <c r="R507" s="191"/>
      <c r="S507" s="29"/>
      <c r="T507" s="198"/>
    </row>
    <row r="508" spans="1:20" s="150" customFormat="1" x14ac:dyDescent="0.25"/>
    <row r="509" spans="1:20" s="150" customFormat="1" x14ac:dyDescent="0.25"/>
    <row r="510" spans="1:20" s="150" customFormat="1" x14ac:dyDescent="0.25"/>
    <row r="511" spans="1:20" s="150" customFormat="1" x14ac:dyDescent="0.25"/>
    <row r="512" spans="1:20" s="150" customFormat="1" x14ac:dyDescent="0.25"/>
    <row r="513" s="150" customFormat="1" x14ac:dyDescent="0.25"/>
    <row r="514" s="150" customFormat="1" x14ac:dyDescent="0.25"/>
    <row r="515" s="150" customFormat="1" x14ac:dyDescent="0.25"/>
    <row r="516" s="150" customFormat="1" x14ac:dyDescent="0.25"/>
    <row r="517" s="150" customFormat="1" x14ac:dyDescent="0.25"/>
    <row r="518" s="150" customFormat="1" x14ac:dyDescent="0.25"/>
    <row r="519" s="150" customFormat="1" x14ac:dyDescent="0.25"/>
    <row r="520" s="150" customFormat="1" x14ac:dyDescent="0.25"/>
    <row r="521" s="150" customFormat="1" x14ac:dyDescent="0.25"/>
    <row r="522" s="150" customFormat="1" x14ac:dyDescent="0.25"/>
    <row r="523" s="150" customFormat="1" x14ac:dyDescent="0.25"/>
    <row r="524" s="150" customFormat="1" x14ac:dyDescent="0.25"/>
    <row r="525" s="150" customFormat="1" x14ac:dyDescent="0.25"/>
    <row r="526" s="150" customFormat="1" x14ac:dyDescent="0.25"/>
    <row r="527" s="150" customFormat="1" x14ac:dyDescent="0.25"/>
    <row r="528" s="150" customFormat="1" x14ac:dyDescent="0.25"/>
    <row r="529" s="150" customFormat="1" x14ac:dyDescent="0.25"/>
    <row r="530" s="150" customFormat="1" x14ac:dyDescent="0.25"/>
    <row r="531" s="150" customFormat="1" x14ac:dyDescent="0.25"/>
    <row r="532" s="150" customFormat="1" x14ac:dyDescent="0.25"/>
    <row r="533" s="150" customFormat="1" x14ac:dyDescent="0.25"/>
    <row r="534" s="150" customFormat="1" x14ac:dyDescent="0.25"/>
    <row r="535" s="150" customFormat="1" x14ac:dyDescent="0.25"/>
    <row r="536" s="150" customFormat="1" x14ac:dyDescent="0.25"/>
    <row r="537" s="150" customFormat="1" x14ac:dyDescent="0.25"/>
    <row r="538" s="150" customFormat="1" x14ac:dyDescent="0.25"/>
    <row r="539" s="150" customFormat="1" x14ac:dyDescent="0.25"/>
    <row r="540" s="150" customFormat="1" x14ac:dyDescent="0.25"/>
    <row r="541" s="150" customFormat="1" x14ac:dyDescent="0.25"/>
    <row r="542" s="150" customFormat="1" x14ac:dyDescent="0.25"/>
    <row r="543" s="150" customFormat="1" x14ac:dyDescent="0.25"/>
    <row r="544" s="150" customFormat="1" x14ac:dyDescent="0.25"/>
    <row r="545" s="150" customFormat="1" x14ac:dyDescent="0.25"/>
    <row r="546" s="150" customFormat="1" x14ac:dyDescent="0.25"/>
    <row r="547" s="150" customFormat="1" x14ac:dyDescent="0.25"/>
    <row r="548" s="150" customFormat="1" x14ac:dyDescent="0.25"/>
    <row r="549" s="150" customFormat="1" x14ac:dyDescent="0.25"/>
    <row r="550" s="150" customFormat="1" x14ac:dyDescent="0.25"/>
    <row r="551" s="150" customFormat="1" x14ac:dyDescent="0.25"/>
    <row r="552" s="150" customFormat="1" x14ac:dyDescent="0.25"/>
    <row r="553" s="150" customFormat="1" x14ac:dyDescent="0.25"/>
    <row r="554" s="150" customFormat="1" x14ac:dyDescent="0.25"/>
    <row r="555" s="150" customFormat="1" x14ac:dyDescent="0.25"/>
    <row r="556" s="150" customFormat="1" x14ac:dyDescent="0.25"/>
    <row r="557" s="150" customFormat="1" x14ac:dyDescent="0.25"/>
    <row r="558" s="150" customFormat="1" x14ac:dyDescent="0.25"/>
    <row r="559" s="150" customFormat="1" x14ac:dyDescent="0.25"/>
    <row r="560" s="150" customFormat="1" x14ac:dyDescent="0.25"/>
    <row r="561" s="150" customFormat="1" x14ac:dyDescent="0.25"/>
    <row r="562" s="150" customFormat="1" x14ac:dyDescent="0.25"/>
    <row r="563" s="150" customFormat="1" x14ac:dyDescent="0.25"/>
    <row r="564" s="150" customFormat="1" x14ac:dyDescent="0.25"/>
    <row r="565" s="150" customFormat="1" x14ac:dyDescent="0.25"/>
    <row r="566" s="150" customFormat="1" x14ac:dyDescent="0.25"/>
    <row r="567" s="150" customFormat="1" x14ac:dyDescent="0.25"/>
    <row r="568" s="150" customFormat="1" x14ac:dyDescent="0.25"/>
    <row r="569" s="150" customFormat="1" x14ac:dyDescent="0.25"/>
    <row r="570" s="150" customFormat="1" x14ac:dyDescent="0.25"/>
    <row r="571" s="150" customFormat="1" x14ac:dyDescent="0.25"/>
    <row r="572" s="150" customFormat="1" x14ac:dyDescent="0.25"/>
    <row r="573" s="150" customFormat="1" x14ac:dyDescent="0.25"/>
    <row r="574" s="150" customFormat="1" x14ac:dyDescent="0.25"/>
    <row r="575" s="150" customFormat="1" x14ac:dyDescent="0.25"/>
    <row r="576" s="150" customFormat="1" x14ac:dyDescent="0.25"/>
    <row r="577" s="150" customFormat="1" x14ac:dyDescent="0.25"/>
    <row r="578" s="150" customFormat="1" x14ac:dyDescent="0.25"/>
    <row r="579" s="150" customFormat="1" x14ac:dyDescent="0.25"/>
    <row r="580" s="150" customFormat="1" x14ac:dyDescent="0.25"/>
    <row r="581" s="150" customFormat="1" x14ac:dyDescent="0.25"/>
    <row r="582" s="150" customFormat="1" x14ac:dyDescent="0.25"/>
    <row r="583" s="150" customFormat="1" x14ac:dyDescent="0.25"/>
    <row r="584" s="150" customFormat="1" x14ac:dyDescent="0.25"/>
    <row r="585" s="150" customFormat="1" x14ac:dyDescent="0.25"/>
    <row r="586" s="150" customFormat="1" x14ac:dyDescent="0.25"/>
    <row r="587" s="150" customFormat="1" x14ac:dyDescent="0.25"/>
    <row r="588" s="150" customFormat="1" x14ac:dyDescent="0.25"/>
    <row r="589" s="150" customFormat="1" x14ac:dyDescent="0.25"/>
    <row r="590" s="150" customFormat="1" x14ac:dyDescent="0.25"/>
    <row r="591" s="150" customFormat="1" x14ac:dyDescent="0.25"/>
    <row r="592" s="150" customFormat="1" x14ac:dyDescent="0.25"/>
    <row r="593" s="150" customFormat="1" x14ac:dyDescent="0.25"/>
    <row r="594" s="150" customFormat="1" x14ac:dyDescent="0.25"/>
    <row r="595" s="150" customFormat="1" x14ac:dyDescent="0.25"/>
    <row r="596" s="150" customFormat="1" x14ac:dyDescent="0.25"/>
    <row r="597" s="150" customFormat="1" x14ac:dyDescent="0.25"/>
    <row r="598" s="150" customFormat="1" x14ac:dyDescent="0.25"/>
    <row r="599" s="150" customFormat="1" x14ac:dyDescent="0.25"/>
    <row r="600" s="150" customFormat="1" x14ac:dyDescent="0.25"/>
    <row r="601" s="150" customFormat="1" x14ac:dyDescent="0.25"/>
    <row r="602" s="150" customFormat="1" x14ac:dyDescent="0.25"/>
    <row r="603" s="150" customFormat="1" x14ac:dyDescent="0.25"/>
    <row r="604" s="150" customFormat="1" x14ac:dyDescent="0.25"/>
    <row r="605" s="150" customFormat="1" x14ac:dyDescent="0.25"/>
    <row r="606" s="150" customFormat="1" x14ac:dyDescent="0.25"/>
    <row r="607" s="150" customFormat="1" x14ac:dyDescent="0.25"/>
    <row r="608" s="150" customFormat="1" x14ac:dyDescent="0.25"/>
    <row r="609" s="150" customFormat="1" x14ac:dyDescent="0.25"/>
    <row r="610" s="150" customFormat="1" x14ac:dyDescent="0.25"/>
    <row r="611" s="150" customFormat="1" x14ac:dyDescent="0.25"/>
    <row r="612" s="150" customFormat="1" x14ac:dyDescent="0.25"/>
    <row r="613" s="150" customFormat="1" x14ac:dyDescent="0.25"/>
    <row r="614" s="150" customFormat="1" x14ac:dyDescent="0.25"/>
    <row r="615" s="150" customFormat="1" x14ac:dyDescent="0.25"/>
    <row r="616" s="150" customFormat="1" x14ac:dyDescent="0.25"/>
    <row r="617" s="150" customFormat="1" x14ac:dyDescent="0.25"/>
    <row r="618" s="150" customFormat="1" x14ac:dyDescent="0.25"/>
    <row r="619" s="150" customFormat="1" x14ac:dyDescent="0.25"/>
    <row r="620" s="150" customFormat="1" x14ac:dyDescent="0.25"/>
    <row r="621" s="150" customFormat="1" x14ac:dyDescent="0.25"/>
    <row r="622" s="150" customFormat="1" x14ac:dyDescent="0.25"/>
    <row r="623" s="150" customFormat="1" x14ac:dyDescent="0.25"/>
    <row r="624" s="150" customFormat="1" x14ac:dyDescent="0.25"/>
    <row r="625" s="150" customFormat="1" x14ac:dyDescent="0.25"/>
    <row r="626" s="150" customFormat="1" x14ac:dyDescent="0.25"/>
    <row r="627" s="150" customFormat="1" x14ac:dyDescent="0.25"/>
    <row r="628" s="150" customFormat="1" x14ac:dyDescent="0.25"/>
    <row r="629" s="150" customFormat="1" x14ac:dyDescent="0.25"/>
    <row r="630" s="150" customFormat="1" x14ac:dyDescent="0.25"/>
    <row r="631" s="150" customFormat="1" x14ac:dyDescent="0.25"/>
    <row r="632" s="150" customFormat="1" x14ac:dyDescent="0.25"/>
    <row r="633" s="150" customFormat="1" x14ac:dyDescent="0.25"/>
    <row r="634" s="150" customFormat="1" x14ac:dyDescent="0.25"/>
    <row r="635" s="150" customFormat="1" x14ac:dyDescent="0.25"/>
    <row r="636" s="150" customFormat="1" x14ac:dyDescent="0.25"/>
    <row r="637" s="150" customFormat="1" x14ac:dyDescent="0.25"/>
    <row r="638" s="150" customFormat="1" x14ac:dyDescent="0.25"/>
    <row r="639" s="150" customFormat="1" x14ac:dyDescent="0.25"/>
    <row r="640" s="150" customFormat="1" x14ac:dyDescent="0.25"/>
    <row r="641" s="150" customFormat="1" x14ac:dyDescent="0.25"/>
    <row r="642" s="150" customFormat="1" x14ac:dyDescent="0.25"/>
    <row r="643" s="150" customFormat="1" x14ac:dyDescent="0.25"/>
    <row r="644" s="150" customFormat="1" x14ac:dyDescent="0.25"/>
    <row r="645" s="150" customFormat="1" x14ac:dyDescent="0.25"/>
    <row r="646" s="150" customFormat="1" x14ac:dyDescent="0.25"/>
    <row r="647" s="150" customFormat="1" x14ac:dyDescent="0.25"/>
    <row r="648" s="150" customFormat="1" x14ac:dyDescent="0.25"/>
    <row r="649" s="150" customFormat="1" x14ac:dyDescent="0.25"/>
    <row r="650" s="150" customFormat="1" x14ac:dyDescent="0.25"/>
    <row r="651" s="150" customFormat="1" x14ac:dyDescent="0.25"/>
    <row r="652" s="150" customFormat="1" x14ac:dyDescent="0.25"/>
    <row r="653" s="150" customFormat="1" x14ac:dyDescent="0.25"/>
    <row r="654" s="150" customFormat="1" x14ac:dyDescent="0.25"/>
    <row r="655" s="150" customFormat="1" x14ac:dyDescent="0.25"/>
    <row r="656" s="150" customFormat="1" x14ac:dyDescent="0.25"/>
    <row r="657" s="150" customFormat="1" x14ac:dyDescent="0.25"/>
    <row r="658" s="150" customFormat="1" x14ac:dyDescent="0.25"/>
    <row r="659" s="150" customFormat="1" x14ac:dyDescent="0.25"/>
    <row r="660" s="150" customFormat="1" x14ac:dyDescent="0.25"/>
    <row r="661" s="150" customFormat="1" x14ac:dyDescent="0.25"/>
    <row r="662" s="150" customFormat="1" x14ac:dyDescent="0.25"/>
    <row r="663" s="150" customFormat="1" x14ac:dyDescent="0.25"/>
    <row r="664" s="150" customFormat="1" x14ac:dyDescent="0.25"/>
    <row r="665" s="150" customFormat="1" x14ac:dyDescent="0.25"/>
    <row r="666" s="150" customFormat="1" x14ac:dyDescent="0.25"/>
    <row r="667" s="150" customFormat="1" x14ac:dyDescent="0.25"/>
    <row r="668" s="150" customFormat="1" x14ac:dyDescent="0.25"/>
    <row r="669" s="150" customFormat="1" x14ac:dyDescent="0.25"/>
    <row r="670" s="150" customFormat="1" x14ac:dyDescent="0.25"/>
    <row r="671" s="150" customFormat="1" x14ac:dyDescent="0.25"/>
    <row r="672" s="150" customFormat="1" x14ac:dyDescent="0.25"/>
    <row r="673" s="150" customFormat="1" x14ac:dyDescent="0.25"/>
    <row r="674" s="150" customFormat="1" x14ac:dyDescent="0.25"/>
    <row r="675" s="150" customFormat="1" x14ac:dyDescent="0.25"/>
    <row r="676" s="150" customFormat="1" x14ac:dyDescent="0.25"/>
    <row r="677" s="150" customFormat="1" x14ac:dyDescent="0.25"/>
    <row r="678" s="150" customFormat="1" x14ac:dyDescent="0.25"/>
    <row r="679" s="150" customFormat="1" x14ac:dyDescent="0.25"/>
    <row r="680" s="150" customFormat="1" x14ac:dyDescent="0.25"/>
    <row r="681" s="150" customFormat="1" x14ac:dyDescent="0.25"/>
    <row r="682" s="150" customFormat="1" x14ac:dyDescent="0.25"/>
    <row r="683" s="150" customFormat="1" x14ac:dyDescent="0.25"/>
    <row r="684" s="150" customFormat="1" x14ac:dyDescent="0.25"/>
    <row r="685" s="150" customFormat="1" x14ac:dyDescent="0.25"/>
    <row r="686" s="150" customFormat="1" x14ac:dyDescent="0.25"/>
    <row r="687" s="150" customFormat="1" x14ac:dyDescent="0.25"/>
    <row r="688" s="150" customFormat="1" x14ac:dyDescent="0.25"/>
    <row r="689" s="150" customFormat="1" x14ac:dyDescent="0.25"/>
    <row r="690" s="150" customFormat="1" x14ac:dyDescent="0.25"/>
    <row r="691" s="150" customFormat="1" x14ac:dyDescent="0.25"/>
    <row r="692" s="150" customFormat="1" x14ac:dyDescent="0.25"/>
    <row r="693" s="150" customFormat="1" x14ac:dyDescent="0.25"/>
    <row r="694" s="150" customFormat="1" x14ac:dyDescent="0.25"/>
    <row r="695" s="150" customFormat="1" x14ac:dyDescent="0.25"/>
    <row r="696" s="150" customFormat="1" x14ac:dyDescent="0.25"/>
    <row r="697" s="150" customFormat="1" x14ac:dyDescent="0.25"/>
    <row r="698" s="150" customFormat="1" x14ac:dyDescent="0.25"/>
    <row r="699" s="150" customFormat="1" x14ac:dyDescent="0.25"/>
    <row r="700" s="150" customFormat="1" x14ac:dyDescent="0.25"/>
    <row r="701" s="150" customFormat="1" x14ac:dyDescent="0.25"/>
    <row r="702" s="150" customFormat="1" x14ac:dyDescent="0.25"/>
    <row r="703" s="150" customFormat="1" x14ac:dyDescent="0.25"/>
    <row r="704" s="150" customFormat="1" x14ac:dyDescent="0.25"/>
    <row r="705" s="150" customFormat="1" x14ac:dyDescent="0.25"/>
    <row r="706" s="150" customFormat="1" x14ac:dyDescent="0.25"/>
    <row r="707" s="150" customFormat="1" x14ac:dyDescent="0.25"/>
    <row r="708" s="150" customFormat="1" x14ac:dyDescent="0.25"/>
    <row r="709" s="150" customFormat="1" x14ac:dyDescent="0.25"/>
    <row r="710" s="150" customFormat="1" x14ac:dyDescent="0.25"/>
    <row r="711" s="150" customFormat="1" x14ac:dyDescent="0.25"/>
    <row r="712" s="150" customFormat="1" x14ac:dyDescent="0.25"/>
    <row r="713" s="150" customFormat="1" x14ac:dyDescent="0.25"/>
    <row r="714" s="150" customFormat="1" x14ac:dyDescent="0.25"/>
    <row r="715" s="150" customFormat="1" x14ac:dyDescent="0.25"/>
    <row r="716" s="150" customFormat="1" x14ac:dyDescent="0.25"/>
    <row r="717" s="150" customFormat="1" x14ac:dyDescent="0.25"/>
    <row r="718" s="150" customFormat="1" x14ac:dyDescent="0.25"/>
    <row r="719" s="150" customFormat="1" x14ac:dyDescent="0.25"/>
    <row r="720" s="150" customFormat="1" x14ac:dyDescent="0.25"/>
    <row r="721" s="150" customFormat="1" x14ac:dyDescent="0.25"/>
    <row r="722" s="150" customFormat="1" x14ac:dyDescent="0.25"/>
    <row r="723" s="150" customFormat="1" x14ac:dyDescent="0.25"/>
    <row r="724" s="150" customFormat="1" x14ac:dyDescent="0.25"/>
    <row r="725" s="150" customFormat="1" x14ac:dyDescent="0.25"/>
    <row r="726" s="150" customFormat="1" x14ac:dyDescent="0.25"/>
    <row r="727" s="150" customFormat="1" x14ac:dyDescent="0.25"/>
    <row r="728" s="150" customFormat="1" x14ac:dyDescent="0.25"/>
    <row r="729" s="150" customFormat="1" x14ac:dyDescent="0.25"/>
    <row r="730" s="150" customFormat="1" x14ac:dyDescent="0.25"/>
    <row r="731" s="150" customFormat="1" x14ac:dyDescent="0.25"/>
    <row r="732" s="150" customFormat="1" x14ac:dyDescent="0.25"/>
    <row r="733" s="150" customFormat="1" x14ac:dyDescent="0.25"/>
    <row r="734" s="150" customFormat="1" x14ac:dyDescent="0.25"/>
    <row r="735" s="150" customFormat="1" x14ac:dyDescent="0.25"/>
    <row r="736" s="150" customFormat="1" x14ac:dyDescent="0.25"/>
    <row r="737" s="150" customFormat="1" x14ac:dyDescent="0.25"/>
    <row r="738" s="150" customFormat="1" x14ac:dyDescent="0.25"/>
    <row r="739" s="150" customFormat="1" x14ac:dyDescent="0.25"/>
    <row r="740" s="150" customFormat="1" x14ac:dyDescent="0.25"/>
    <row r="741" s="150" customFormat="1" x14ac:dyDescent="0.25"/>
    <row r="742" s="150" customFormat="1" x14ac:dyDescent="0.25"/>
    <row r="743" s="150" customFormat="1" x14ac:dyDescent="0.25"/>
    <row r="744" s="150" customFormat="1" x14ac:dyDescent="0.25"/>
    <row r="745" s="150" customFormat="1" x14ac:dyDescent="0.25"/>
    <row r="746" s="150" customFormat="1" x14ac:dyDescent="0.25"/>
    <row r="747" s="150" customFormat="1" x14ac:dyDescent="0.25"/>
    <row r="748" s="150" customFormat="1" x14ac:dyDescent="0.25"/>
    <row r="749" s="150" customFormat="1" x14ac:dyDescent="0.25"/>
    <row r="750" s="150" customFormat="1" x14ac:dyDescent="0.25"/>
    <row r="751" s="150" customFormat="1" x14ac:dyDescent="0.25"/>
    <row r="752" s="150" customFormat="1" x14ac:dyDescent="0.25"/>
    <row r="753" s="150" customFormat="1" x14ac:dyDescent="0.25"/>
    <row r="754" s="150" customFormat="1" x14ac:dyDescent="0.25"/>
    <row r="755" s="150" customFormat="1" x14ac:dyDescent="0.25"/>
    <row r="756" s="150" customFormat="1" x14ac:dyDescent="0.25"/>
    <row r="757" s="150" customFormat="1" x14ac:dyDescent="0.25"/>
    <row r="758" s="150" customFormat="1" x14ac:dyDescent="0.25"/>
    <row r="759" s="150" customFormat="1" x14ac:dyDescent="0.25"/>
    <row r="760" s="150" customFormat="1" x14ac:dyDescent="0.25"/>
    <row r="761" s="150" customFormat="1" x14ac:dyDescent="0.25"/>
    <row r="762" s="150" customFormat="1" x14ac:dyDescent="0.25"/>
    <row r="763" s="150" customFormat="1" x14ac:dyDescent="0.25"/>
    <row r="764" s="150" customFormat="1" x14ac:dyDescent="0.25"/>
    <row r="765" s="150" customFormat="1" x14ac:dyDescent="0.25"/>
    <row r="766" s="150" customFormat="1" x14ac:dyDescent="0.25"/>
    <row r="767" s="150" customFormat="1" x14ac:dyDescent="0.25"/>
    <row r="768" s="150" customFormat="1" x14ac:dyDescent="0.25"/>
    <row r="769" s="150" customFormat="1" x14ac:dyDescent="0.25"/>
    <row r="770" s="150" customFormat="1" x14ac:dyDescent="0.25"/>
    <row r="771" s="150" customFormat="1" x14ac:dyDescent="0.25"/>
    <row r="772" s="150" customFormat="1" x14ac:dyDescent="0.25"/>
    <row r="773" s="150" customFormat="1" x14ac:dyDescent="0.25"/>
    <row r="774" s="150" customFormat="1" x14ac:dyDescent="0.25"/>
    <row r="775" s="150" customFormat="1" x14ac:dyDescent="0.25"/>
    <row r="776" s="150" customFormat="1" x14ac:dyDescent="0.25"/>
    <row r="777" s="150" customFormat="1" x14ac:dyDescent="0.25"/>
    <row r="778" s="150" customFormat="1" x14ac:dyDescent="0.25"/>
    <row r="779" s="150" customFormat="1" x14ac:dyDescent="0.25"/>
    <row r="780" s="150" customFormat="1" x14ac:dyDescent="0.25"/>
    <row r="781" s="150" customFormat="1" x14ac:dyDescent="0.25"/>
    <row r="782" s="150" customFormat="1" x14ac:dyDescent="0.25"/>
    <row r="783" s="150" customFormat="1" x14ac:dyDescent="0.25"/>
    <row r="784" s="150" customFormat="1" x14ac:dyDescent="0.25"/>
    <row r="785" s="150" customFormat="1" x14ac:dyDescent="0.25"/>
    <row r="786" s="150" customFormat="1" x14ac:dyDescent="0.25"/>
    <row r="787" s="150" customFormat="1" x14ac:dyDescent="0.25"/>
    <row r="788" s="150" customFormat="1" x14ac:dyDescent="0.25"/>
    <row r="789" s="150" customFormat="1" x14ac:dyDescent="0.25"/>
    <row r="790" s="150" customFormat="1" x14ac:dyDescent="0.25"/>
    <row r="791" s="150" customFormat="1" x14ac:dyDescent="0.25"/>
    <row r="792" s="150" customFormat="1" x14ac:dyDescent="0.25"/>
    <row r="793" s="150" customFormat="1" x14ac:dyDescent="0.25"/>
    <row r="794" s="150" customFormat="1" x14ac:dyDescent="0.25"/>
    <row r="795" s="150" customFormat="1" x14ac:dyDescent="0.25"/>
    <row r="796" s="150" customFormat="1" x14ac:dyDescent="0.25"/>
    <row r="797" s="150" customFormat="1" x14ac:dyDescent="0.25"/>
    <row r="798" s="150" customFormat="1" x14ac:dyDescent="0.25"/>
    <row r="799" s="150" customFormat="1" x14ac:dyDescent="0.25"/>
    <row r="800" s="150" customFormat="1" x14ac:dyDescent="0.25"/>
    <row r="801" s="150" customFormat="1" x14ac:dyDescent="0.25"/>
    <row r="802" s="150" customFormat="1" x14ac:dyDescent="0.25"/>
    <row r="803" s="150" customFormat="1" x14ac:dyDescent="0.25"/>
    <row r="804" s="150" customFormat="1" x14ac:dyDescent="0.25"/>
    <row r="805" s="150" customFormat="1" x14ac:dyDescent="0.25"/>
    <row r="806" s="150" customFormat="1" x14ac:dyDescent="0.25"/>
    <row r="807" s="150" customFormat="1" x14ac:dyDescent="0.25"/>
    <row r="808" s="150" customFormat="1" x14ac:dyDescent="0.25"/>
    <row r="809" s="150" customFormat="1" x14ac:dyDescent="0.25"/>
    <row r="810" s="150" customFormat="1" x14ac:dyDescent="0.25"/>
    <row r="811" s="150" customFormat="1" x14ac:dyDescent="0.25"/>
    <row r="812" s="150" customFormat="1" x14ac:dyDescent="0.25"/>
    <row r="813" s="150" customFormat="1" x14ac:dyDescent="0.25"/>
    <row r="814" s="150" customFormat="1" x14ac:dyDescent="0.25"/>
    <row r="815" s="150" customFormat="1" x14ac:dyDescent="0.25"/>
    <row r="816" s="150" customFormat="1" x14ac:dyDescent="0.25"/>
    <row r="817" s="150" customFormat="1" x14ac:dyDescent="0.25"/>
    <row r="818" s="150" customFormat="1" x14ac:dyDescent="0.25"/>
    <row r="819" s="150" customFormat="1" x14ac:dyDescent="0.25"/>
    <row r="820" s="150" customFormat="1" x14ac:dyDescent="0.25"/>
    <row r="821" s="150" customFormat="1" x14ac:dyDescent="0.25"/>
    <row r="822" s="150" customFormat="1" x14ac:dyDescent="0.25"/>
    <row r="823" s="150" customFormat="1" x14ac:dyDescent="0.25"/>
    <row r="824" s="150" customFormat="1" x14ac:dyDescent="0.25"/>
    <row r="825" s="150" customFormat="1" x14ac:dyDescent="0.25"/>
    <row r="826" s="150" customFormat="1" x14ac:dyDescent="0.25"/>
    <row r="827" s="150" customFormat="1" x14ac:dyDescent="0.25"/>
    <row r="828" s="150" customFormat="1" x14ac:dyDescent="0.25"/>
    <row r="829" s="150" customFormat="1" x14ac:dyDescent="0.25"/>
    <row r="830" s="150" customFormat="1" x14ac:dyDescent="0.25"/>
    <row r="831" s="150" customFormat="1" x14ac:dyDescent="0.25"/>
    <row r="832" s="150" customFormat="1" x14ac:dyDescent="0.25"/>
    <row r="833" s="150" customFormat="1" x14ac:dyDescent="0.25"/>
    <row r="834" s="150" customFormat="1" x14ac:dyDescent="0.25"/>
    <row r="835" s="150" customFormat="1" x14ac:dyDescent="0.25"/>
    <row r="836" s="150" customFormat="1" x14ac:dyDescent="0.25"/>
    <row r="837" s="150" customFormat="1" x14ac:dyDescent="0.25"/>
    <row r="838" s="150" customFormat="1" x14ac:dyDescent="0.25"/>
    <row r="839" s="150" customFormat="1" x14ac:dyDescent="0.25"/>
    <row r="840" s="150" customFormat="1" x14ac:dyDescent="0.25"/>
    <row r="841" s="150" customFormat="1" x14ac:dyDescent="0.25"/>
    <row r="842" s="150" customFormat="1" x14ac:dyDescent="0.25"/>
    <row r="843" s="150" customFormat="1" x14ac:dyDescent="0.25"/>
    <row r="844" s="150" customFormat="1" x14ac:dyDescent="0.25"/>
    <row r="845" s="150" customFormat="1" x14ac:dyDescent="0.25"/>
    <row r="846" s="150" customFormat="1" x14ac:dyDescent="0.25"/>
    <row r="847" s="150" customFormat="1" x14ac:dyDescent="0.25"/>
    <row r="848" s="150" customFormat="1" x14ac:dyDescent="0.25"/>
    <row r="849" s="150" customFormat="1" x14ac:dyDescent="0.25"/>
    <row r="850" s="150" customFormat="1" x14ac:dyDescent="0.25"/>
    <row r="851" s="150" customFormat="1" x14ac:dyDescent="0.25"/>
    <row r="852" s="150" customFormat="1" x14ac:dyDescent="0.25"/>
    <row r="853" s="150" customFormat="1" x14ac:dyDescent="0.25"/>
    <row r="854" s="150" customFormat="1" x14ac:dyDescent="0.25"/>
    <row r="855" s="150" customFormat="1" x14ac:dyDescent="0.25"/>
    <row r="856" s="150" customFormat="1" x14ac:dyDescent="0.25"/>
    <row r="857" s="150" customFormat="1" x14ac:dyDescent="0.25"/>
    <row r="858" s="150" customFormat="1" x14ac:dyDescent="0.25"/>
    <row r="859" s="150" customFormat="1" x14ac:dyDescent="0.25"/>
    <row r="860" s="150" customFormat="1" x14ac:dyDescent="0.25"/>
    <row r="861" s="150" customFormat="1" x14ac:dyDescent="0.25"/>
    <row r="862" s="150" customFormat="1" x14ac:dyDescent="0.25"/>
    <row r="863" s="150" customFormat="1" x14ac:dyDescent="0.25"/>
    <row r="864" s="150" customFormat="1" x14ac:dyDescent="0.25"/>
    <row r="865" s="150" customFormat="1" x14ac:dyDescent="0.25"/>
    <row r="866" s="150" customFormat="1" x14ac:dyDescent="0.25"/>
    <row r="867" s="150" customFormat="1" x14ac:dyDescent="0.25"/>
    <row r="868" s="150" customFormat="1" x14ac:dyDescent="0.25"/>
    <row r="869" s="150" customFormat="1" x14ac:dyDescent="0.25"/>
    <row r="870" s="150" customFormat="1" x14ac:dyDescent="0.25"/>
    <row r="871" s="150" customFormat="1" x14ac:dyDescent="0.25"/>
    <row r="872" s="150" customFormat="1" x14ac:dyDescent="0.25"/>
    <row r="873" s="150" customFormat="1" x14ac:dyDescent="0.25"/>
    <row r="874" s="150" customFormat="1" x14ac:dyDescent="0.25"/>
    <row r="875" s="150" customFormat="1" x14ac:dyDescent="0.25"/>
    <row r="876" s="150" customFormat="1" x14ac:dyDescent="0.25"/>
    <row r="877" s="150" customFormat="1" x14ac:dyDescent="0.25"/>
    <row r="878" s="150" customFormat="1" x14ac:dyDescent="0.25"/>
    <row r="879" s="150" customFormat="1" x14ac:dyDescent="0.25"/>
    <row r="880" s="150" customFormat="1" x14ac:dyDescent="0.25"/>
    <row r="881" s="150" customFormat="1" x14ac:dyDescent="0.25"/>
    <row r="882" s="150" customFormat="1" x14ac:dyDescent="0.25"/>
    <row r="883" s="150" customFormat="1" x14ac:dyDescent="0.25"/>
    <row r="884" s="150" customFormat="1" x14ac:dyDescent="0.25"/>
    <row r="885" s="150" customFormat="1" x14ac:dyDescent="0.25"/>
    <row r="886" s="150" customFormat="1" x14ac:dyDescent="0.25"/>
    <row r="887" s="150" customFormat="1" x14ac:dyDescent="0.25"/>
    <row r="888" s="150" customFormat="1" x14ac:dyDescent="0.25"/>
    <row r="889" s="150" customFormat="1" x14ac:dyDescent="0.25"/>
    <row r="890" s="150" customFormat="1" x14ac:dyDescent="0.25"/>
    <row r="891" s="150" customFormat="1" x14ac:dyDescent="0.25"/>
    <row r="892" s="150" customFormat="1" x14ac:dyDescent="0.25"/>
    <row r="893" s="150" customFormat="1" x14ac:dyDescent="0.25"/>
    <row r="894" s="150" customFormat="1" x14ac:dyDescent="0.25"/>
    <row r="895" s="150" customFormat="1" x14ac:dyDescent="0.25"/>
    <row r="896" s="150" customFormat="1" x14ac:dyDescent="0.25"/>
    <row r="897" s="150" customFormat="1" x14ac:dyDescent="0.25"/>
    <row r="898" s="150" customFormat="1" x14ac:dyDescent="0.25"/>
    <row r="899" s="150" customFormat="1" x14ac:dyDescent="0.25"/>
    <row r="900" s="150" customFormat="1" x14ac:dyDescent="0.25"/>
    <row r="901" s="150" customFormat="1" x14ac:dyDescent="0.25"/>
    <row r="902" s="150" customFormat="1" x14ac:dyDescent="0.25"/>
    <row r="903" s="150" customFormat="1" x14ac:dyDescent="0.25"/>
    <row r="904" s="150" customFormat="1" x14ac:dyDescent="0.25"/>
    <row r="905" s="150" customFormat="1" x14ac:dyDescent="0.25"/>
    <row r="906" s="150" customFormat="1" x14ac:dyDescent="0.25"/>
    <row r="907" s="150" customFormat="1" x14ac:dyDescent="0.25"/>
    <row r="908" s="150" customFormat="1" x14ac:dyDescent="0.25"/>
    <row r="909" s="150" customFormat="1" x14ac:dyDescent="0.25"/>
    <row r="910" s="150" customFormat="1" x14ac:dyDescent="0.25"/>
    <row r="911" s="150" customFormat="1" x14ac:dyDescent="0.25"/>
    <row r="912" s="150" customFormat="1" x14ac:dyDescent="0.25"/>
    <row r="913" s="150" customFormat="1" x14ac:dyDescent="0.25"/>
    <row r="914" s="150" customFormat="1" x14ac:dyDescent="0.25"/>
    <row r="915" s="150" customFormat="1" x14ac:dyDescent="0.25"/>
    <row r="916" s="150" customFormat="1" x14ac:dyDescent="0.25"/>
    <row r="917" s="150" customFormat="1" x14ac:dyDescent="0.25"/>
    <row r="918" s="150" customFormat="1" x14ac:dyDescent="0.25"/>
    <row r="919" s="150" customFormat="1" x14ac:dyDescent="0.25"/>
    <row r="920" s="150" customFormat="1" x14ac:dyDescent="0.25"/>
    <row r="921" s="150" customFormat="1" x14ac:dyDescent="0.25"/>
    <row r="922" s="150" customFormat="1" x14ac:dyDescent="0.25"/>
    <row r="923" s="150" customFormat="1" x14ac:dyDescent="0.25"/>
    <row r="924" s="150" customFormat="1" x14ac:dyDescent="0.25"/>
    <row r="925" s="150" customFormat="1" x14ac:dyDescent="0.25"/>
    <row r="926" s="150" customFormat="1" x14ac:dyDescent="0.25"/>
    <row r="927" s="150" customFormat="1" x14ac:dyDescent="0.25"/>
    <row r="928" s="150" customFormat="1" x14ac:dyDescent="0.25"/>
    <row r="929" s="150" customFormat="1" x14ac:dyDescent="0.25"/>
    <row r="930" s="150" customFormat="1" x14ac:dyDescent="0.25"/>
    <row r="931" s="150" customFormat="1" x14ac:dyDescent="0.25"/>
    <row r="932" s="150" customFormat="1" x14ac:dyDescent="0.25"/>
    <row r="933" s="150" customFormat="1" x14ac:dyDescent="0.25"/>
    <row r="934" s="150" customFormat="1" x14ac:dyDescent="0.25"/>
    <row r="935" s="150" customFormat="1" x14ac:dyDescent="0.25"/>
    <row r="936" s="150" customFormat="1" x14ac:dyDescent="0.25"/>
    <row r="937" s="150" customFormat="1" x14ac:dyDescent="0.25"/>
    <row r="938" s="150" customFormat="1" x14ac:dyDescent="0.25"/>
    <row r="939" s="150" customFormat="1" x14ac:dyDescent="0.25"/>
    <row r="940" s="150" customFormat="1" x14ac:dyDescent="0.25"/>
    <row r="941" s="150" customFormat="1" x14ac:dyDescent="0.25"/>
    <row r="942" s="150" customFormat="1" x14ac:dyDescent="0.25"/>
    <row r="943" s="150" customFormat="1" x14ac:dyDescent="0.25"/>
    <row r="944" s="150" customFormat="1" x14ac:dyDescent="0.25"/>
    <row r="945" s="150" customFormat="1" x14ac:dyDescent="0.25"/>
    <row r="946" s="150" customFormat="1" x14ac:dyDescent="0.25"/>
    <row r="947" s="150" customFormat="1" x14ac:dyDescent="0.25"/>
    <row r="948" s="150" customFormat="1" x14ac:dyDescent="0.25"/>
    <row r="949" s="150" customFormat="1" x14ac:dyDescent="0.25"/>
    <row r="950" s="150" customFormat="1" x14ac:dyDescent="0.25"/>
    <row r="951" s="150" customFormat="1" x14ac:dyDescent="0.25"/>
    <row r="952" s="150" customFormat="1" x14ac:dyDescent="0.25"/>
    <row r="953" s="150" customFormat="1" x14ac:dyDescent="0.25"/>
    <row r="954" s="150" customFormat="1" x14ac:dyDescent="0.25"/>
    <row r="955" s="150" customFormat="1" x14ac:dyDescent="0.25"/>
    <row r="956" s="150" customFormat="1" x14ac:dyDescent="0.25"/>
    <row r="957" s="150" customFormat="1" x14ac:dyDescent="0.25"/>
    <row r="958" s="150" customFormat="1" x14ac:dyDescent="0.25"/>
    <row r="959" s="150" customFormat="1" x14ac:dyDescent="0.25"/>
    <row r="960" s="150" customFormat="1" x14ac:dyDescent="0.25"/>
    <row r="961" s="150" customFormat="1" x14ac:dyDescent="0.25"/>
    <row r="962" s="150" customFormat="1" x14ac:dyDescent="0.25"/>
    <row r="963" s="150" customFormat="1" x14ac:dyDescent="0.25"/>
    <row r="964" s="150" customFormat="1" x14ac:dyDescent="0.25"/>
    <row r="965" s="150" customFormat="1" x14ac:dyDescent="0.25"/>
    <row r="966" s="150" customFormat="1" x14ac:dyDescent="0.25"/>
    <row r="967" s="150" customFormat="1" x14ac:dyDescent="0.25"/>
    <row r="968" s="150" customFormat="1" x14ac:dyDescent="0.25"/>
    <row r="969" s="150" customFormat="1" x14ac:dyDescent="0.25"/>
    <row r="970" s="150" customFormat="1" x14ac:dyDescent="0.25"/>
    <row r="971" s="150" customFormat="1" x14ac:dyDescent="0.25"/>
    <row r="972" s="150" customFormat="1" x14ac:dyDescent="0.25"/>
    <row r="973" s="150" customFormat="1" x14ac:dyDescent="0.25"/>
    <row r="974" s="150" customFormat="1" x14ac:dyDescent="0.25"/>
    <row r="975" s="150" customFormat="1" x14ac:dyDescent="0.25"/>
    <row r="976" s="150" customFormat="1" x14ac:dyDescent="0.25"/>
    <row r="977" s="150" customFormat="1" x14ac:dyDescent="0.25"/>
    <row r="978" s="150" customFormat="1" x14ac:dyDescent="0.25"/>
    <row r="979" s="150" customFormat="1" x14ac:dyDescent="0.25"/>
    <row r="980" s="150" customFormat="1" x14ac:dyDescent="0.25"/>
    <row r="981" s="150" customFormat="1" x14ac:dyDescent="0.25"/>
    <row r="982" s="150" customFormat="1" x14ac:dyDescent="0.25"/>
    <row r="983" s="150" customFormat="1" x14ac:dyDescent="0.25"/>
    <row r="984" s="150" customFormat="1" x14ac:dyDescent="0.25"/>
    <row r="985" s="150" customFormat="1" x14ac:dyDescent="0.25"/>
    <row r="986" s="150" customFormat="1" x14ac:dyDescent="0.25"/>
    <row r="987" s="150" customFormat="1" x14ac:dyDescent="0.25"/>
    <row r="988" s="150" customFormat="1" x14ac:dyDescent="0.25"/>
    <row r="989" s="150" customFormat="1" x14ac:dyDescent="0.25"/>
    <row r="990" s="150" customFormat="1" x14ac:dyDescent="0.25"/>
    <row r="991" s="150" customFormat="1" x14ac:dyDescent="0.25"/>
    <row r="992" s="150" customFormat="1" x14ac:dyDescent="0.25"/>
    <row r="993" s="150" customFormat="1" x14ac:dyDescent="0.25"/>
    <row r="994" s="150" customFormat="1" x14ac:dyDescent="0.25"/>
    <row r="995" s="150" customFormat="1" x14ac:dyDescent="0.25"/>
    <row r="996" s="150" customFormat="1" x14ac:dyDescent="0.25"/>
    <row r="997" s="150" customFormat="1" x14ac:dyDescent="0.25"/>
    <row r="998" s="150" customFormat="1" x14ac:dyDescent="0.25"/>
    <row r="999" s="150" customFormat="1" x14ac:dyDescent="0.25"/>
    <row r="1000" s="150" customFormat="1" x14ac:dyDescent="0.25"/>
    <row r="1001" s="150" customFormat="1" x14ac:dyDescent="0.25"/>
    <row r="1002" s="150" customFormat="1" x14ac:dyDescent="0.25"/>
    <row r="1003" s="150" customFormat="1" x14ac:dyDescent="0.25"/>
    <row r="1004" s="150" customFormat="1" x14ac:dyDescent="0.25"/>
    <row r="1005" s="150" customFormat="1" x14ac:dyDescent="0.25"/>
    <row r="1006" s="150" customFormat="1" x14ac:dyDescent="0.25"/>
    <row r="1007" s="150" customFormat="1" x14ac:dyDescent="0.25"/>
    <row r="1008" s="150" customFormat="1" x14ac:dyDescent="0.25"/>
    <row r="1009" s="150" customFormat="1" x14ac:dyDescent="0.25"/>
    <row r="1010" s="150" customFormat="1" x14ac:dyDescent="0.25"/>
    <row r="1011" s="150" customFormat="1" x14ac:dyDescent="0.25"/>
    <row r="1012" s="150" customFormat="1" x14ac:dyDescent="0.25"/>
    <row r="1013" s="150" customFormat="1" x14ac:dyDescent="0.25"/>
    <row r="1014" s="150" customFormat="1" x14ac:dyDescent="0.25"/>
    <row r="1015" s="150" customFormat="1" x14ac:dyDescent="0.25"/>
    <row r="1016" s="150" customFormat="1" x14ac:dyDescent="0.25"/>
    <row r="1017" s="150" customFormat="1" x14ac:dyDescent="0.25"/>
    <row r="1018" s="150" customFormat="1" x14ac:dyDescent="0.25"/>
    <row r="1019" s="150" customFormat="1" x14ac:dyDescent="0.25"/>
    <row r="1020" s="150" customFormat="1" x14ac:dyDescent="0.25"/>
    <row r="1021" s="150" customFormat="1" x14ac:dyDescent="0.25"/>
    <row r="1022" s="150" customFormat="1" x14ac:dyDescent="0.25"/>
    <row r="1023" s="150" customFormat="1" x14ac:dyDescent="0.25"/>
    <row r="1024" s="150" customFormat="1" x14ac:dyDescent="0.25"/>
    <row r="1025" s="150" customFormat="1" x14ac:dyDescent="0.25"/>
    <row r="1026" s="150" customFormat="1" x14ac:dyDescent="0.25"/>
    <row r="1027" s="150" customFormat="1" x14ac:dyDescent="0.25"/>
    <row r="1028" s="150" customFormat="1" x14ac:dyDescent="0.25"/>
    <row r="1029" s="150" customFormat="1" x14ac:dyDescent="0.25"/>
    <row r="1030" s="150" customFormat="1" x14ac:dyDescent="0.25"/>
    <row r="1031" s="150" customFormat="1" x14ac:dyDescent="0.25"/>
    <row r="1032" s="150" customFormat="1" x14ac:dyDescent="0.25"/>
    <row r="1033" s="150" customFormat="1" x14ac:dyDescent="0.25"/>
    <row r="1034" s="150" customFormat="1" x14ac:dyDescent="0.25"/>
    <row r="1035" s="150" customFormat="1" x14ac:dyDescent="0.25"/>
    <row r="1036" s="150" customFormat="1" x14ac:dyDescent="0.25"/>
    <row r="1037" s="150" customFormat="1" x14ac:dyDescent="0.25"/>
    <row r="1038" s="150" customFormat="1" x14ac:dyDescent="0.25"/>
    <row r="1039" s="150" customFormat="1" x14ac:dyDescent="0.25"/>
    <row r="1040" s="150" customFormat="1" x14ac:dyDescent="0.25"/>
    <row r="1041" s="150" customFormat="1" x14ac:dyDescent="0.25"/>
    <row r="1042" s="150" customFormat="1" x14ac:dyDescent="0.25"/>
    <row r="1043" s="150" customFormat="1" x14ac:dyDescent="0.25"/>
    <row r="1044" s="150" customFormat="1" x14ac:dyDescent="0.25"/>
    <row r="1045" s="150" customFormat="1" x14ac:dyDescent="0.25"/>
    <row r="1046" s="150" customFormat="1" x14ac:dyDescent="0.25"/>
    <row r="1047" s="150" customFormat="1" x14ac:dyDescent="0.25"/>
    <row r="1048" s="150" customFormat="1" x14ac:dyDescent="0.25"/>
    <row r="1049" s="150" customFormat="1" x14ac:dyDescent="0.25"/>
    <row r="1050" s="150" customFormat="1" x14ac:dyDescent="0.25"/>
    <row r="1051" s="150" customFormat="1" x14ac:dyDescent="0.25"/>
    <row r="1052" s="150" customFormat="1" x14ac:dyDescent="0.25"/>
    <row r="1053" s="150" customFormat="1" x14ac:dyDescent="0.25"/>
    <row r="1054" s="150" customFormat="1" x14ac:dyDescent="0.25"/>
    <row r="1055" s="150" customFormat="1" x14ac:dyDescent="0.25"/>
    <row r="1056" s="150" customFormat="1" x14ac:dyDescent="0.25"/>
    <row r="1057" s="150" customFormat="1" x14ac:dyDescent="0.25"/>
    <row r="1058" s="150" customFormat="1" x14ac:dyDescent="0.25"/>
    <row r="1059" s="150" customFormat="1" x14ac:dyDescent="0.25"/>
    <row r="1060" s="150" customFormat="1" x14ac:dyDescent="0.25"/>
    <row r="1061" s="150" customFormat="1" x14ac:dyDescent="0.25"/>
    <row r="1062" s="150" customFormat="1" x14ac:dyDescent="0.25"/>
    <row r="1063" s="150" customFormat="1" x14ac:dyDescent="0.25"/>
    <row r="1064" s="150" customFormat="1" x14ac:dyDescent="0.25"/>
    <row r="1065" s="150" customFormat="1" x14ac:dyDescent="0.25"/>
    <row r="1066" s="150" customFormat="1" x14ac:dyDescent="0.25"/>
    <row r="1067" s="150" customFormat="1" x14ac:dyDescent="0.25"/>
    <row r="1068" s="150" customFormat="1" x14ac:dyDescent="0.25"/>
    <row r="1069" s="150" customFormat="1" x14ac:dyDescent="0.25"/>
    <row r="1070" s="150" customFormat="1" x14ac:dyDescent="0.25"/>
    <row r="1071" s="150" customFormat="1" x14ac:dyDescent="0.25"/>
    <row r="1072" s="150" customFormat="1" x14ac:dyDescent="0.25"/>
    <row r="1073" s="150" customFormat="1" x14ac:dyDescent="0.25"/>
    <row r="1074" s="150" customFormat="1" x14ac:dyDescent="0.25"/>
    <row r="1075" s="150" customFormat="1" x14ac:dyDescent="0.25"/>
    <row r="1076" s="150" customFormat="1" x14ac:dyDescent="0.25"/>
    <row r="1077" s="150" customFormat="1" x14ac:dyDescent="0.25"/>
    <row r="1078" s="150" customFormat="1" x14ac:dyDescent="0.25"/>
    <row r="1079" s="150" customFormat="1" x14ac:dyDescent="0.25"/>
    <row r="1080" s="150" customFormat="1" x14ac:dyDescent="0.25"/>
    <row r="1081" s="150" customFormat="1" x14ac:dyDescent="0.25"/>
    <row r="1082" s="150" customFormat="1" x14ac:dyDescent="0.25"/>
    <row r="1083" s="150" customFormat="1" x14ac:dyDescent="0.25"/>
    <row r="1084" s="150" customFormat="1" x14ac:dyDescent="0.25"/>
    <row r="1085" s="150" customFormat="1" x14ac:dyDescent="0.25"/>
    <row r="1086" s="150" customFormat="1" x14ac:dyDescent="0.25"/>
    <row r="1087" s="150" customFormat="1" x14ac:dyDescent="0.25"/>
    <row r="1088" s="150" customFormat="1" x14ac:dyDescent="0.25"/>
    <row r="1089" s="150" customFormat="1" x14ac:dyDescent="0.25"/>
    <row r="1090" s="150" customFormat="1" x14ac:dyDescent="0.25"/>
    <row r="1091" s="150" customFormat="1" x14ac:dyDescent="0.25"/>
    <row r="1092" s="150" customFormat="1" x14ac:dyDescent="0.25"/>
    <row r="1093" s="150" customFormat="1" x14ac:dyDescent="0.25"/>
    <row r="1094" s="150" customFormat="1" x14ac:dyDescent="0.25"/>
    <row r="1095" s="150" customFormat="1" x14ac:dyDescent="0.25"/>
    <row r="1096" s="150" customFormat="1" x14ac:dyDescent="0.25"/>
    <row r="1097" s="150" customFormat="1" x14ac:dyDescent="0.25"/>
    <row r="1098" s="150" customFormat="1" x14ac:dyDescent="0.25"/>
    <row r="1099" s="150" customFormat="1" x14ac:dyDescent="0.25"/>
    <row r="1100" s="150" customFormat="1" x14ac:dyDescent="0.25"/>
    <row r="1101" s="150" customFormat="1" x14ac:dyDescent="0.25"/>
    <row r="1102" s="150" customFormat="1" x14ac:dyDescent="0.25"/>
    <row r="1103" s="150" customFormat="1" x14ac:dyDescent="0.25"/>
    <row r="1104" s="150" customFormat="1" x14ac:dyDescent="0.25"/>
    <row r="1105" s="150" customFormat="1" x14ac:dyDescent="0.25"/>
    <row r="1106" s="150" customFormat="1" x14ac:dyDescent="0.25"/>
    <row r="1107" s="150" customFormat="1" x14ac:dyDescent="0.25"/>
    <row r="1108" s="150" customFormat="1" x14ac:dyDescent="0.25"/>
    <row r="1109" s="150" customFormat="1" x14ac:dyDescent="0.25"/>
    <row r="1110" s="150" customFormat="1" x14ac:dyDescent="0.25"/>
    <row r="1111" s="150" customFormat="1" x14ac:dyDescent="0.25"/>
    <row r="1112" s="150" customFormat="1" x14ac:dyDescent="0.25"/>
    <row r="1113" s="150" customFormat="1" x14ac:dyDescent="0.25"/>
    <row r="1114" s="150" customFormat="1" x14ac:dyDescent="0.25"/>
    <row r="1115" s="150" customFormat="1" x14ac:dyDescent="0.25"/>
    <row r="1116" s="150" customFormat="1" x14ac:dyDescent="0.25"/>
    <row r="1117" s="150" customFormat="1" x14ac:dyDescent="0.25"/>
    <row r="1118" s="150" customFormat="1" x14ac:dyDescent="0.25"/>
    <row r="1119" s="150" customFormat="1" x14ac:dyDescent="0.25"/>
    <row r="1120" s="150" customFormat="1" x14ac:dyDescent="0.25"/>
    <row r="1121" s="150" customFormat="1" x14ac:dyDescent="0.25"/>
    <row r="1122" s="150" customFormat="1" x14ac:dyDescent="0.25"/>
    <row r="1123" s="150" customFormat="1" x14ac:dyDescent="0.25"/>
    <row r="1124" s="150" customFormat="1" x14ac:dyDescent="0.25"/>
    <row r="1125" s="150" customFormat="1" x14ac:dyDescent="0.25"/>
    <row r="1126" s="150" customFormat="1" x14ac:dyDescent="0.25"/>
    <row r="1127" s="150" customFormat="1" x14ac:dyDescent="0.25"/>
    <row r="1128" s="150" customFormat="1" x14ac:dyDescent="0.25"/>
    <row r="1129" s="150" customFormat="1" x14ac:dyDescent="0.25"/>
    <row r="1130" s="150" customFormat="1" x14ac:dyDescent="0.25"/>
    <row r="1131" s="150" customFormat="1" x14ac:dyDescent="0.25"/>
    <row r="1132" s="150" customFormat="1" x14ac:dyDescent="0.25"/>
    <row r="1133" s="150" customFormat="1" x14ac:dyDescent="0.25"/>
    <row r="1134" s="150" customFormat="1" x14ac:dyDescent="0.25"/>
    <row r="1135" s="150" customFormat="1" x14ac:dyDescent="0.25"/>
    <row r="1136" s="150" customFormat="1" x14ac:dyDescent="0.25"/>
    <row r="1137" s="150" customFormat="1" x14ac:dyDescent="0.25"/>
    <row r="1138" s="150" customFormat="1" x14ac:dyDescent="0.25"/>
    <row r="1139" s="150" customFormat="1" x14ac:dyDescent="0.25"/>
    <row r="1140" s="150" customFormat="1" x14ac:dyDescent="0.25"/>
    <row r="1141" s="150" customFormat="1" x14ac:dyDescent="0.25"/>
    <row r="1142" s="150" customFormat="1" x14ac:dyDescent="0.25"/>
    <row r="1143" s="150" customFormat="1" x14ac:dyDescent="0.25"/>
    <row r="1144" s="150" customFormat="1" x14ac:dyDescent="0.25"/>
    <row r="1145" s="150" customFormat="1" x14ac:dyDescent="0.25"/>
    <row r="1146" s="150" customFormat="1" x14ac:dyDescent="0.25"/>
    <row r="1147" s="150" customFormat="1" x14ac:dyDescent="0.25"/>
    <row r="1148" s="150" customFormat="1" x14ac:dyDescent="0.25"/>
    <row r="1149" s="150" customFormat="1" x14ac:dyDescent="0.25"/>
    <row r="1150" s="150" customFormat="1" x14ac:dyDescent="0.25"/>
    <row r="1151" s="150" customFormat="1" x14ac:dyDescent="0.25"/>
    <row r="1152" s="150" customFormat="1" x14ac:dyDescent="0.25"/>
    <row r="1153" s="150" customFormat="1" x14ac:dyDescent="0.25"/>
    <row r="1154" s="150" customFormat="1" x14ac:dyDescent="0.25"/>
    <row r="1155" s="150" customFormat="1" x14ac:dyDescent="0.25"/>
    <row r="1156" s="150" customFormat="1" x14ac:dyDescent="0.25"/>
    <row r="1157" s="150" customFormat="1" x14ac:dyDescent="0.25"/>
    <row r="1158" s="150" customFormat="1" x14ac:dyDescent="0.25"/>
    <row r="1159" s="150" customFormat="1" x14ac:dyDescent="0.25"/>
    <row r="1160" s="150" customFormat="1" x14ac:dyDescent="0.25"/>
    <row r="1161" s="150" customFormat="1" x14ac:dyDescent="0.25"/>
    <row r="1162" s="150" customFormat="1" x14ac:dyDescent="0.25"/>
    <row r="1163" s="150" customFormat="1" x14ac:dyDescent="0.25"/>
    <row r="1164" s="150" customFormat="1" x14ac:dyDescent="0.25"/>
    <row r="1165" s="150" customFormat="1" x14ac:dyDescent="0.25"/>
    <row r="1166" s="150" customFormat="1" x14ac:dyDescent="0.25"/>
    <row r="1167" s="150" customFormat="1" x14ac:dyDescent="0.25"/>
    <row r="1168" s="150" customFormat="1" x14ac:dyDescent="0.25"/>
    <row r="1169" s="150" customFormat="1" x14ac:dyDescent="0.25"/>
    <row r="1170" s="150" customFormat="1" x14ac:dyDescent="0.25"/>
    <row r="1171" s="150" customFormat="1" x14ac:dyDescent="0.25"/>
    <row r="1172" s="150" customFormat="1" x14ac:dyDescent="0.25"/>
    <row r="1173" s="150" customFormat="1" x14ac:dyDescent="0.25"/>
    <row r="1174" s="150" customFormat="1" x14ac:dyDescent="0.25"/>
    <row r="1175" s="150" customFormat="1" x14ac:dyDescent="0.25"/>
    <row r="1176" s="150" customFormat="1" x14ac:dyDescent="0.25"/>
    <row r="1177" s="150" customFormat="1" x14ac:dyDescent="0.25"/>
    <row r="1178" s="150" customFormat="1" x14ac:dyDescent="0.25"/>
    <row r="1179" s="150" customFormat="1" x14ac:dyDescent="0.25"/>
    <row r="1180" s="150" customFormat="1" x14ac:dyDescent="0.25"/>
    <row r="1181" s="150" customFormat="1" x14ac:dyDescent="0.25"/>
    <row r="1182" s="150" customFormat="1" x14ac:dyDescent="0.25"/>
    <row r="1183" s="150" customFormat="1" x14ac:dyDescent="0.25"/>
    <row r="1184" s="150" customFormat="1" x14ac:dyDescent="0.25"/>
    <row r="1185" s="150" customFormat="1" x14ac:dyDescent="0.25"/>
    <row r="1186" s="150" customFormat="1" x14ac:dyDescent="0.25"/>
    <row r="1187" s="150" customFormat="1" x14ac:dyDescent="0.25"/>
    <row r="1188" s="150" customFormat="1" x14ac:dyDescent="0.25"/>
    <row r="1189" s="150" customFormat="1" x14ac:dyDescent="0.25"/>
    <row r="1190" s="150" customFormat="1" x14ac:dyDescent="0.25"/>
    <row r="1191" s="150" customFormat="1" x14ac:dyDescent="0.25"/>
    <row r="1192" s="150" customFormat="1" x14ac:dyDescent="0.25"/>
    <row r="1193" s="150" customFormat="1" x14ac:dyDescent="0.25"/>
    <row r="1194" s="150" customFormat="1" x14ac:dyDescent="0.25"/>
    <row r="1195" s="150" customFormat="1" x14ac:dyDescent="0.25"/>
    <row r="1196" s="150" customFormat="1" x14ac:dyDescent="0.25"/>
    <row r="1197" s="150" customFormat="1" x14ac:dyDescent="0.25"/>
    <row r="1198" s="150" customFormat="1" x14ac:dyDescent="0.25"/>
    <row r="1199" s="150" customFormat="1" x14ac:dyDescent="0.25"/>
    <row r="1200" s="150" customFormat="1" x14ac:dyDescent="0.25"/>
    <row r="1201" s="150" customFormat="1" x14ac:dyDescent="0.25"/>
    <row r="1202" s="150" customFormat="1" x14ac:dyDescent="0.25"/>
    <row r="1203" s="150" customFormat="1" x14ac:dyDescent="0.25"/>
    <row r="1204" s="150" customFormat="1" x14ac:dyDescent="0.25"/>
    <row r="1205" s="150" customFormat="1" x14ac:dyDescent="0.25"/>
    <row r="1206" s="150" customFormat="1" x14ac:dyDescent="0.25"/>
    <row r="1207" s="150" customFormat="1" x14ac:dyDescent="0.25"/>
    <row r="1208" s="150" customFormat="1" x14ac:dyDescent="0.25"/>
    <row r="1209" s="150" customFormat="1" x14ac:dyDescent="0.25"/>
    <row r="1210" s="150" customFormat="1" x14ac:dyDescent="0.25"/>
    <row r="1211" s="150" customFormat="1" x14ac:dyDescent="0.25"/>
    <row r="1212" s="150" customFormat="1" x14ac:dyDescent="0.25"/>
    <row r="1213" s="150" customFormat="1" x14ac:dyDescent="0.25"/>
    <row r="1214" s="150" customFormat="1" x14ac:dyDescent="0.25"/>
    <row r="1215" s="150" customFormat="1" x14ac:dyDescent="0.25"/>
    <row r="1216" s="150" customFormat="1" x14ac:dyDescent="0.25"/>
    <row r="1217" s="150" customFormat="1" x14ac:dyDescent="0.25"/>
    <row r="1218" s="150" customFormat="1" x14ac:dyDescent="0.25"/>
    <row r="1219" s="150" customFormat="1" x14ac:dyDescent="0.25"/>
    <row r="1220" s="150" customFormat="1" x14ac:dyDescent="0.25"/>
    <row r="1221" s="150" customFormat="1" x14ac:dyDescent="0.25"/>
    <row r="1222" s="150" customFormat="1" x14ac:dyDescent="0.25"/>
    <row r="1223" s="150" customFormat="1" x14ac:dyDescent="0.25"/>
    <row r="1224" s="150" customFormat="1" x14ac:dyDescent="0.25"/>
    <row r="1225" s="150" customFormat="1" x14ac:dyDescent="0.25"/>
    <row r="1226" s="150" customFormat="1" x14ac:dyDescent="0.25"/>
    <row r="1227" s="150" customFormat="1" x14ac:dyDescent="0.25"/>
    <row r="1228" s="150" customFormat="1" x14ac:dyDescent="0.25"/>
    <row r="1229" s="150" customFormat="1" x14ac:dyDescent="0.25"/>
    <row r="1230" s="150" customFormat="1" x14ac:dyDescent="0.25"/>
    <row r="1231" s="150" customFormat="1" x14ac:dyDescent="0.25"/>
    <row r="1232" s="150" customFormat="1" x14ac:dyDescent="0.25"/>
    <row r="1233" s="150" customFormat="1" x14ac:dyDescent="0.25"/>
    <row r="1234" s="150" customFormat="1" x14ac:dyDescent="0.25"/>
    <row r="1235" s="150" customFormat="1" x14ac:dyDescent="0.25"/>
    <row r="1236" s="150" customFormat="1" x14ac:dyDescent="0.25"/>
    <row r="1237" s="150" customFormat="1" x14ac:dyDescent="0.25"/>
    <row r="1238" s="150" customFormat="1" x14ac:dyDescent="0.25"/>
    <row r="1239" s="150" customFormat="1" x14ac:dyDescent="0.25"/>
    <row r="1240" s="150" customFormat="1" x14ac:dyDescent="0.25"/>
    <row r="1241" s="150" customFormat="1" x14ac:dyDescent="0.25"/>
    <row r="1242" s="150" customFormat="1" x14ac:dyDescent="0.25"/>
    <row r="1243" s="150" customFormat="1" x14ac:dyDescent="0.25"/>
    <row r="1244" s="150" customFormat="1" x14ac:dyDescent="0.25"/>
    <row r="1245" s="150" customFormat="1" x14ac:dyDescent="0.25"/>
    <row r="1246" s="150" customFormat="1" x14ac:dyDescent="0.25"/>
    <row r="1247" s="150" customFormat="1" x14ac:dyDescent="0.25"/>
    <row r="1248" s="150" customFormat="1" x14ac:dyDescent="0.25"/>
    <row r="1249" s="150" customFormat="1" x14ac:dyDescent="0.25"/>
    <row r="1250" s="150" customFormat="1" x14ac:dyDescent="0.25"/>
    <row r="1251" s="150" customFormat="1" x14ac:dyDescent="0.25"/>
    <row r="1252" s="150" customFormat="1" x14ac:dyDescent="0.25"/>
    <row r="1253" s="150" customFormat="1" x14ac:dyDescent="0.25"/>
    <row r="1254" s="150" customFormat="1" x14ac:dyDescent="0.25"/>
    <row r="1255" s="150" customFormat="1" x14ac:dyDescent="0.25"/>
    <row r="1256" s="150" customFormat="1" x14ac:dyDescent="0.25"/>
    <row r="1257" s="150" customFormat="1" x14ac:dyDescent="0.25"/>
    <row r="1258" s="150" customFormat="1" x14ac:dyDescent="0.25"/>
    <row r="1259" s="150" customFormat="1" x14ac:dyDescent="0.25"/>
    <row r="1260" s="150" customFormat="1" x14ac:dyDescent="0.25"/>
    <row r="1261" s="150" customFormat="1" x14ac:dyDescent="0.25"/>
    <row r="1262" s="150" customFormat="1" x14ac:dyDescent="0.25"/>
    <row r="1263" s="150" customFormat="1" x14ac:dyDescent="0.25"/>
    <row r="1264" s="150" customFormat="1" x14ac:dyDescent="0.25"/>
    <row r="1265" s="150" customFormat="1" x14ac:dyDescent="0.25"/>
    <row r="1266" s="150" customFormat="1" x14ac:dyDescent="0.25"/>
    <row r="1267" s="150" customFormat="1" x14ac:dyDescent="0.25"/>
    <row r="1268" s="150" customFormat="1" x14ac:dyDescent="0.25"/>
    <row r="1269" s="150" customFormat="1" x14ac:dyDescent="0.25"/>
    <row r="1270" s="150" customFormat="1" x14ac:dyDescent="0.25"/>
    <row r="1271" s="150" customFormat="1" x14ac:dyDescent="0.25"/>
    <row r="1272" s="150" customFormat="1" x14ac:dyDescent="0.25"/>
    <row r="1273" s="150" customFormat="1" x14ac:dyDescent="0.25"/>
    <row r="1274" s="150" customFormat="1" x14ac:dyDescent="0.25"/>
    <row r="1275" s="150" customFormat="1" x14ac:dyDescent="0.25"/>
    <row r="1276" s="150" customFormat="1" x14ac:dyDescent="0.25"/>
    <row r="1277" s="150" customFormat="1" x14ac:dyDescent="0.25"/>
    <row r="1278" s="150" customFormat="1" x14ac:dyDescent="0.25"/>
    <row r="1279" s="150" customFormat="1" x14ac:dyDescent="0.25"/>
    <row r="1280" s="150" customFormat="1" x14ac:dyDescent="0.25"/>
    <row r="1281" s="150" customFormat="1" x14ac:dyDescent="0.25"/>
    <row r="1282" s="150" customFormat="1" x14ac:dyDescent="0.25"/>
    <row r="1283" s="150" customFormat="1" x14ac:dyDescent="0.25"/>
    <row r="1284" s="150" customFormat="1" x14ac:dyDescent="0.25"/>
    <row r="1285" s="150" customFormat="1" x14ac:dyDescent="0.25"/>
    <row r="1286" s="150" customFormat="1" x14ac:dyDescent="0.25"/>
    <row r="1287" s="150" customFormat="1" x14ac:dyDescent="0.25"/>
    <row r="1288" s="150" customFormat="1" x14ac:dyDescent="0.25"/>
    <row r="1289" s="150" customFormat="1" x14ac:dyDescent="0.25"/>
    <row r="1290" s="150" customFormat="1" x14ac:dyDescent="0.25"/>
    <row r="1291" s="150" customFormat="1" x14ac:dyDescent="0.25"/>
    <row r="1292" s="150" customFormat="1" x14ac:dyDescent="0.25"/>
    <row r="1293" s="150" customFormat="1" x14ac:dyDescent="0.25"/>
    <row r="1294" s="150" customFormat="1" x14ac:dyDescent="0.25"/>
    <row r="1295" s="150" customFormat="1" x14ac:dyDescent="0.25"/>
    <row r="1296" s="150" customFormat="1" x14ac:dyDescent="0.25"/>
    <row r="1297" s="150" customFormat="1" x14ac:dyDescent="0.25"/>
    <row r="1298" s="150" customFormat="1" x14ac:dyDescent="0.25"/>
    <row r="1299" s="150" customFormat="1" x14ac:dyDescent="0.25"/>
    <row r="1300" s="150" customFormat="1" x14ac:dyDescent="0.25"/>
    <row r="1301" s="150" customFormat="1" x14ac:dyDescent="0.25"/>
    <row r="1302" s="150" customFormat="1" x14ac:dyDescent="0.25"/>
    <row r="1303" s="150" customFormat="1" x14ac:dyDescent="0.25"/>
    <row r="1304" s="150" customFormat="1" x14ac:dyDescent="0.25"/>
    <row r="1305" s="150" customFormat="1" x14ac:dyDescent="0.25"/>
    <row r="1306" s="150" customFormat="1" x14ac:dyDescent="0.25"/>
    <row r="1307" s="150" customFormat="1" x14ac:dyDescent="0.25"/>
    <row r="1308" s="150" customFormat="1" x14ac:dyDescent="0.25"/>
    <row r="1309" s="150" customFormat="1" x14ac:dyDescent="0.25"/>
    <row r="1310" s="150" customFormat="1" x14ac:dyDescent="0.25"/>
    <row r="1311" s="150" customFormat="1" x14ac:dyDescent="0.25"/>
    <row r="1312" s="150" customFormat="1" x14ac:dyDescent="0.25"/>
    <row r="1313" s="150" customFormat="1" x14ac:dyDescent="0.25"/>
    <row r="1314" s="150" customFormat="1" x14ac:dyDescent="0.25"/>
    <row r="1315" s="150" customFormat="1" x14ac:dyDescent="0.25"/>
    <row r="1316" s="150" customFormat="1" x14ac:dyDescent="0.25"/>
    <row r="1317" s="150" customFormat="1" x14ac:dyDescent="0.25"/>
    <row r="1318" s="150" customFormat="1" x14ac:dyDescent="0.25"/>
    <row r="1319" s="150" customFormat="1" x14ac:dyDescent="0.25"/>
    <row r="1320" s="150" customFormat="1" x14ac:dyDescent="0.25"/>
    <row r="1321" s="150" customFormat="1" x14ac:dyDescent="0.25"/>
    <row r="1322" s="150" customFormat="1" x14ac:dyDescent="0.25"/>
    <row r="1323" s="150" customFormat="1" x14ac:dyDescent="0.25"/>
    <row r="1324" s="150" customFormat="1" x14ac:dyDescent="0.25"/>
    <row r="1325" s="150" customFormat="1" x14ac:dyDescent="0.25"/>
    <row r="1326" s="150" customFormat="1" x14ac:dyDescent="0.25"/>
    <row r="1327" s="150" customFormat="1" x14ac:dyDescent="0.25"/>
    <row r="1328" s="150" customFormat="1" x14ac:dyDescent="0.25"/>
    <row r="1329" s="150" customFormat="1" x14ac:dyDescent="0.25"/>
    <row r="1330" s="150" customFormat="1" x14ac:dyDescent="0.25"/>
    <row r="1331" s="150" customFormat="1" x14ac:dyDescent="0.25"/>
    <row r="1332" s="150" customFormat="1" x14ac:dyDescent="0.25"/>
    <row r="1333" s="150" customFormat="1" x14ac:dyDescent="0.25"/>
    <row r="1334" s="150" customFormat="1" x14ac:dyDescent="0.25"/>
    <row r="1335" s="150" customFormat="1" x14ac:dyDescent="0.25"/>
    <row r="1336" s="150" customFormat="1" x14ac:dyDescent="0.25"/>
    <row r="1337" s="150" customFormat="1" x14ac:dyDescent="0.25"/>
    <row r="1338" s="150" customFormat="1" x14ac:dyDescent="0.25"/>
    <row r="1339" s="150" customFormat="1" x14ac:dyDescent="0.25"/>
    <row r="1340" s="150" customFormat="1" x14ac:dyDescent="0.25"/>
    <row r="1341" s="150" customFormat="1" x14ac:dyDescent="0.25"/>
    <row r="1342" s="150" customFormat="1" x14ac:dyDescent="0.25"/>
    <row r="1343" s="150" customFormat="1" x14ac:dyDescent="0.25"/>
    <row r="1344" s="150" customFormat="1" x14ac:dyDescent="0.25"/>
    <row r="1345" s="150" customFormat="1" x14ac:dyDescent="0.25"/>
    <row r="1346" s="150" customFormat="1" x14ac:dyDescent="0.25"/>
    <row r="1347" s="150" customFormat="1" x14ac:dyDescent="0.25"/>
    <row r="1348" s="150" customFormat="1" x14ac:dyDescent="0.25"/>
    <row r="1349" s="150" customFormat="1" x14ac:dyDescent="0.25"/>
    <row r="1350" s="150" customFormat="1" x14ac:dyDescent="0.25"/>
    <row r="1351" s="150" customFormat="1" x14ac:dyDescent="0.25"/>
    <row r="1352" s="150" customFormat="1" x14ac:dyDescent="0.25"/>
    <row r="1353" s="150" customFormat="1" x14ac:dyDescent="0.25"/>
    <row r="1354" s="150" customFormat="1" x14ac:dyDescent="0.25"/>
    <row r="1355" s="150" customFormat="1" x14ac:dyDescent="0.25"/>
    <row r="1356" s="150" customFormat="1" x14ac:dyDescent="0.25"/>
    <row r="1357" s="150" customFormat="1" x14ac:dyDescent="0.25"/>
    <row r="1358" s="150" customFormat="1" x14ac:dyDescent="0.25"/>
    <row r="1359" s="150" customFormat="1" x14ac:dyDescent="0.25"/>
    <row r="1360" s="150" customFormat="1" x14ac:dyDescent="0.25"/>
    <row r="1361" s="150" customFormat="1" x14ac:dyDescent="0.25"/>
    <row r="1362" s="150" customFormat="1" x14ac:dyDescent="0.25"/>
    <row r="1363" s="150" customFormat="1" x14ac:dyDescent="0.25"/>
    <row r="1364" s="150" customFormat="1" x14ac:dyDescent="0.25"/>
    <row r="1365" s="150" customFormat="1" x14ac:dyDescent="0.25"/>
    <row r="1366" s="150" customFormat="1" x14ac:dyDescent="0.25"/>
    <row r="1367" s="150" customFormat="1" x14ac:dyDescent="0.25"/>
    <row r="1368" s="150" customFormat="1" x14ac:dyDescent="0.25"/>
    <row r="1369" s="150" customFormat="1" x14ac:dyDescent="0.25"/>
    <row r="1370" s="150" customFormat="1" x14ac:dyDescent="0.25"/>
    <row r="1371" s="150" customFormat="1" x14ac:dyDescent="0.25"/>
    <row r="1372" s="150" customFormat="1" x14ac:dyDescent="0.25"/>
    <row r="1373" s="150" customFormat="1" x14ac:dyDescent="0.25"/>
    <row r="1374" s="150" customFormat="1" x14ac:dyDescent="0.25"/>
    <row r="1375" s="150" customFormat="1" x14ac:dyDescent="0.25"/>
    <row r="1376" s="150" customFormat="1" x14ac:dyDescent="0.25"/>
    <row r="1377" s="150" customFormat="1" x14ac:dyDescent="0.25"/>
    <row r="1378" s="150" customFormat="1" x14ac:dyDescent="0.25"/>
    <row r="1379" s="150" customFormat="1" x14ac:dyDescent="0.25"/>
    <row r="1380" s="150" customFormat="1" x14ac:dyDescent="0.25"/>
    <row r="1381" s="150" customFormat="1" x14ac:dyDescent="0.25"/>
    <row r="1382" s="150" customFormat="1" x14ac:dyDescent="0.25"/>
    <row r="1383" s="150" customFormat="1" x14ac:dyDescent="0.25"/>
    <row r="1384" s="150" customFormat="1" x14ac:dyDescent="0.25"/>
    <row r="1385" s="150" customFormat="1" x14ac:dyDescent="0.25"/>
    <row r="1386" s="150" customFormat="1" x14ac:dyDescent="0.25"/>
    <row r="1387" s="150" customFormat="1" x14ac:dyDescent="0.25"/>
    <row r="1388" s="150" customFormat="1" x14ac:dyDescent="0.25"/>
    <row r="1389" s="150" customFormat="1" x14ac:dyDescent="0.25"/>
    <row r="1390" s="150" customFormat="1" x14ac:dyDescent="0.25"/>
    <row r="1391" s="150" customFormat="1" x14ac:dyDescent="0.25"/>
    <row r="1392" s="150" customFormat="1" x14ac:dyDescent="0.25"/>
    <row r="1393" s="150" customFormat="1" x14ac:dyDescent="0.25"/>
    <row r="1394" s="150" customFormat="1" x14ac:dyDescent="0.25"/>
    <row r="1395" s="150" customFormat="1" x14ac:dyDescent="0.25"/>
    <row r="1396" s="150" customFormat="1" x14ac:dyDescent="0.25"/>
    <row r="1397" s="150" customFormat="1" x14ac:dyDescent="0.25"/>
    <row r="1398" s="150" customFormat="1" x14ac:dyDescent="0.25"/>
    <row r="1399" s="150" customFormat="1" x14ac:dyDescent="0.25"/>
    <row r="1400" s="150" customFormat="1" x14ac:dyDescent="0.25"/>
    <row r="1401" s="150" customFormat="1" x14ac:dyDescent="0.25"/>
    <row r="1402" s="150" customFormat="1" x14ac:dyDescent="0.25"/>
    <row r="1403" s="150" customFormat="1" x14ac:dyDescent="0.25"/>
    <row r="1404" s="150" customFormat="1" x14ac:dyDescent="0.25"/>
    <row r="1405" s="150" customFormat="1" x14ac:dyDescent="0.25"/>
    <row r="1406" s="150" customFormat="1" x14ac:dyDescent="0.25"/>
    <row r="1407" s="150" customFormat="1" x14ac:dyDescent="0.25"/>
    <row r="1408" s="150" customFormat="1" x14ac:dyDescent="0.25"/>
    <row r="1409" s="150" customFormat="1" x14ac:dyDescent="0.25"/>
    <row r="1410" s="150" customFormat="1" x14ac:dyDescent="0.25"/>
    <row r="1411" s="150" customFormat="1" x14ac:dyDescent="0.25"/>
    <row r="1412" s="150" customFormat="1" x14ac:dyDescent="0.25"/>
    <row r="1413" s="150" customFormat="1" x14ac:dyDescent="0.25"/>
    <row r="1414" s="150" customFormat="1" x14ac:dyDescent="0.25"/>
    <row r="1415" s="150" customFormat="1" x14ac:dyDescent="0.25"/>
    <row r="1416" s="150" customFormat="1" x14ac:dyDescent="0.25"/>
    <row r="1417" s="150" customFormat="1" x14ac:dyDescent="0.25"/>
    <row r="1418" s="150" customFormat="1" x14ac:dyDescent="0.25"/>
    <row r="1419" s="150" customFormat="1" x14ac:dyDescent="0.25"/>
    <row r="1420" s="150" customFormat="1" x14ac:dyDescent="0.25"/>
    <row r="1421" s="150" customFormat="1" x14ac:dyDescent="0.25"/>
    <row r="1422" s="150" customFormat="1" x14ac:dyDescent="0.25"/>
    <row r="1423" s="150" customFormat="1" x14ac:dyDescent="0.25"/>
    <row r="1424" s="150" customFormat="1" x14ac:dyDescent="0.25"/>
    <row r="1425" s="150" customFormat="1" x14ac:dyDescent="0.25"/>
    <row r="1426" s="150" customFormat="1" x14ac:dyDescent="0.25"/>
    <row r="1427" s="150" customFormat="1" x14ac:dyDescent="0.25"/>
    <row r="1428" s="150" customFormat="1" x14ac:dyDescent="0.25"/>
    <row r="1429" s="150" customFormat="1" x14ac:dyDescent="0.25"/>
    <row r="1430" s="150" customFormat="1" x14ac:dyDescent="0.25"/>
    <row r="1431" s="150" customFormat="1" x14ac:dyDescent="0.25"/>
    <row r="1432" s="150" customFormat="1" x14ac:dyDescent="0.25"/>
    <row r="1433" s="150" customFormat="1" x14ac:dyDescent="0.25"/>
    <row r="1434" s="150" customFormat="1" x14ac:dyDescent="0.25"/>
    <row r="1435" s="150" customFormat="1" x14ac:dyDescent="0.25"/>
    <row r="1436" s="150" customFormat="1" x14ac:dyDescent="0.25"/>
    <row r="1437" s="150" customFormat="1" x14ac:dyDescent="0.25"/>
    <row r="1438" s="150" customFormat="1" x14ac:dyDescent="0.25"/>
    <row r="1439" s="150" customFormat="1" x14ac:dyDescent="0.25"/>
    <row r="1440" s="150" customFormat="1" x14ac:dyDescent="0.25"/>
    <row r="1441" s="150" customFormat="1" x14ac:dyDescent="0.25"/>
    <row r="1442" s="150" customFormat="1" x14ac:dyDescent="0.25"/>
    <row r="1443" s="150" customFormat="1" x14ac:dyDescent="0.25"/>
    <row r="1444" s="150" customFormat="1" x14ac:dyDescent="0.25"/>
    <row r="1445" s="150" customFormat="1" x14ac:dyDescent="0.25"/>
    <row r="1446" s="150" customFormat="1" x14ac:dyDescent="0.25"/>
    <row r="1447" s="150" customFormat="1" x14ac:dyDescent="0.25"/>
    <row r="1448" s="150" customFormat="1" x14ac:dyDescent="0.25"/>
    <row r="1449" s="150" customFormat="1" x14ac:dyDescent="0.25"/>
    <row r="1450" s="150" customFormat="1" x14ac:dyDescent="0.25"/>
    <row r="1451" s="150" customFormat="1" x14ac:dyDescent="0.25"/>
    <row r="1452" s="150" customFormat="1" x14ac:dyDescent="0.25"/>
    <row r="1453" s="150" customFormat="1" x14ac:dyDescent="0.25"/>
    <row r="1454" s="150" customFormat="1" x14ac:dyDescent="0.25"/>
    <row r="1455" s="150" customFormat="1" x14ac:dyDescent="0.25"/>
    <row r="1456" s="150" customFormat="1" x14ac:dyDescent="0.25"/>
    <row r="1457" s="150" customFormat="1" x14ac:dyDescent="0.25"/>
    <row r="1458" s="150" customFormat="1" x14ac:dyDescent="0.25"/>
    <row r="1459" s="150" customFormat="1" x14ac:dyDescent="0.25"/>
    <row r="1460" s="150" customFormat="1" x14ac:dyDescent="0.25"/>
    <row r="1461" s="150" customFormat="1" x14ac:dyDescent="0.25"/>
    <row r="1462" s="150" customFormat="1" x14ac:dyDescent="0.25"/>
    <row r="1463" s="150" customFormat="1" x14ac:dyDescent="0.25"/>
    <row r="1464" s="150" customFormat="1" x14ac:dyDescent="0.25"/>
    <row r="1465" s="150" customFormat="1" x14ac:dyDescent="0.25"/>
    <row r="1466" s="150" customFormat="1" x14ac:dyDescent="0.25"/>
    <row r="1467" s="150" customFormat="1" x14ac:dyDescent="0.25"/>
    <row r="1468" s="150" customFormat="1" x14ac:dyDescent="0.25"/>
    <row r="1469" s="150" customFormat="1" x14ac:dyDescent="0.25"/>
    <row r="1470" s="150" customFormat="1" x14ac:dyDescent="0.25"/>
    <row r="1471" s="150" customFormat="1" x14ac:dyDescent="0.25"/>
    <row r="1472" s="150" customFormat="1" x14ac:dyDescent="0.25"/>
    <row r="1473" s="150" customFormat="1" x14ac:dyDescent="0.25"/>
    <row r="1474" s="150" customFormat="1" x14ac:dyDescent="0.25"/>
    <row r="1475" s="150" customFormat="1" x14ac:dyDescent="0.25"/>
    <row r="1476" s="150" customFormat="1" x14ac:dyDescent="0.25"/>
    <row r="1477" s="150" customFormat="1" x14ac:dyDescent="0.25"/>
    <row r="1478" s="150" customFormat="1" x14ac:dyDescent="0.25"/>
    <row r="1479" s="150" customFormat="1" x14ac:dyDescent="0.25"/>
    <row r="1480" s="150" customFormat="1" x14ac:dyDescent="0.25"/>
    <row r="1481" s="150" customFormat="1" x14ac:dyDescent="0.25"/>
    <row r="1482" s="150" customFormat="1" x14ac:dyDescent="0.25"/>
    <row r="1483" s="150" customFormat="1" x14ac:dyDescent="0.25"/>
    <row r="1484" s="150" customFormat="1" x14ac:dyDescent="0.25"/>
    <row r="1485" s="150" customFormat="1" x14ac:dyDescent="0.25"/>
    <row r="1486" s="150" customFormat="1" x14ac:dyDescent="0.25"/>
    <row r="1487" s="150" customFormat="1" x14ac:dyDescent="0.25"/>
    <row r="1488" s="150" customFormat="1" x14ac:dyDescent="0.25"/>
    <row r="1489" s="150" customFormat="1" x14ac:dyDescent="0.25"/>
    <row r="1490" s="150" customFormat="1" x14ac:dyDescent="0.25"/>
    <row r="1491" s="150" customFormat="1" x14ac:dyDescent="0.25"/>
    <row r="1492" s="150" customFormat="1" x14ac:dyDescent="0.25"/>
    <row r="1493" s="150" customFormat="1" x14ac:dyDescent="0.25"/>
    <row r="1494" s="150" customFormat="1" x14ac:dyDescent="0.25"/>
    <row r="1495" s="150" customFormat="1" x14ac:dyDescent="0.25"/>
    <row r="1496" s="150" customFormat="1" x14ac:dyDescent="0.25"/>
    <row r="1497" s="150" customFormat="1" x14ac:dyDescent="0.25"/>
    <row r="1498" s="150" customFormat="1" x14ac:dyDescent="0.25"/>
    <row r="1499" s="150" customFormat="1" x14ac:dyDescent="0.25"/>
    <row r="1500" s="150" customFormat="1" x14ac:dyDescent="0.25"/>
    <row r="1501" s="150" customFormat="1" x14ac:dyDescent="0.25"/>
    <row r="1502" s="150" customFormat="1" x14ac:dyDescent="0.25"/>
    <row r="1503" s="150" customFormat="1" x14ac:dyDescent="0.25"/>
    <row r="1504" s="150" customFormat="1" x14ac:dyDescent="0.25"/>
    <row r="1505" s="150" customFormat="1" x14ac:dyDescent="0.25"/>
    <row r="1506" s="150" customFormat="1" x14ac:dyDescent="0.25"/>
    <row r="1507" s="150" customFormat="1" x14ac:dyDescent="0.25"/>
    <row r="1508" s="150" customFormat="1" x14ac:dyDescent="0.25"/>
    <row r="1509" s="150" customFormat="1" x14ac:dyDescent="0.25"/>
    <row r="1510" s="150" customFormat="1" x14ac:dyDescent="0.25"/>
    <row r="1511" s="150" customFormat="1" x14ac:dyDescent="0.25"/>
    <row r="1512" s="150" customFormat="1" x14ac:dyDescent="0.25"/>
    <row r="1513" s="150" customFormat="1" x14ac:dyDescent="0.25"/>
    <row r="1514" s="150" customFormat="1" x14ac:dyDescent="0.25"/>
    <row r="1515" s="150" customFormat="1" x14ac:dyDescent="0.25"/>
    <row r="1516" s="150" customFormat="1" x14ac:dyDescent="0.25"/>
    <row r="1517" s="150" customFormat="1" x14ac:dyDescent="0.25"/>
    <row r="1518" s="150" customFormat="1" x14ac:dyDescent="0.25"/>
    <row r="1519" s="150" customFormat="1" x14ac:dyDescent="0.25"/>
    <row r="1520" s="150" customFormat="1" x14ac:dyDescent="0.25"/>
    <row r="1521" s="150" customFormat="1" x14ac:dyDescent="0.25"/>
    <row r="1522" s="150" customFormat="1" x14ac:dyDescent="0.25"/>
    <row r="1523" s="150" customFormat="1" x14ac:dyDescent="0.25"/>
    <row r="1524" s="150" customFormat="1" x14ac:dyDescent="0.25"/>
    <row r="1525" s="150" customFormat="1" x14ac:dyDescent="0.25"/>
    <row r="1526" s="150" customFormat="1" x14ac:dyDescent="0.25"/>
    <row r="1527" s="150" customFormat="1" x14ac:dyDescent="0.25"/>
    <row r="1528" s="150" customFormat="1" x14ac:dyDescent="0.25"/>
    <row r="1529" s="150" customFormat="1" x14ac:dyDescent="0.25"/>
    <row r="1530" s="150" customFormat="1" x14ac:dyDescent="0.25"/>
    <row r="1531" s="150" customFormat="1" x14ac:dyDescent="0.25"/>
    <row r="1532" s="150" customFormat="1" x14ac:dyDescent="0.25"/>
    <row r="1533" s="150" customFormat="1" x14ac:dyDescent="0.25"/>
    <row r="1534" s="150" customFormat="1" x14ac:dyDescent="0.25"/>
    <row r="1535" s="150" customFormat="1" x14ac:dyDescent="0.25"/>
    <row r="1536" s="150" customFormat="1" x14ac:dyDescent="0.25"/>
    <row r="1537" s="150" customFormat="1" x14ac:dyDescent="0.25"/>
    <row r="1538" s="150" customFormat="1" x14ac:dyDescent="0.25"/>
    <row r="1539" s="150" customFormat="1" x14ac:dyDescent="0.25"/>
    <row r="1540" s="150" customFormat="1" x14ac:dyDescent="0.25"/>
    <row r="1541" s="150" customFormat="1" x14ac:dyDescent="0.25"/>
    <row r="1542" s="150" customFormat="1" x14ac:dyDescent="0.25"/>
    <row r="1543" s="150" customFormat="1" x14ac:dyDescent="0.25"/>
    <row r="1544" s="150" customFormat="1" x14ac:dyDescent="0.25"/>
    <row r="1545" s="150" customFormat="1" x14ac:dyDescent="0.25"/>
    <row r="1546" s="150" customFormat="1" x14ac:dyDescent="0.25"/>
    <row r="1547" s="150" customFormat="1" x14ac:dyDescent="0.25"/>
    <row r="1548" s="150" customFormat="1" x14ac:dyDescent="0.25"/>
    <row r="1549" s="150" customFormat="1" x14ac:dyDescent="0.25"/>
    <row r="1550" s="150" customFormat="1" x14ac:dyDescent="0.25"/>
    <row r="1551" s="150" customFormat="1" x14ac:dyDescent="0.25"/>
    <row r="1552" s="150" customFormat="1" x14ac:dyDescent="0.25"/>
    <row r="1553" s="150" customFormat="1" x14ac:dyDescent="0.25"/>
    <row r="1554" s="150" customFormat="1" x14ac:dyDescent="0.25"/>
    <row r="1555" s="150" customFormat="1" x14ac:dyDescent="0.25"/>
    <row r="1556" s="150" customFormat="1" x14ac:dyDescent="0.25"/>
    <row r="1557" s="150" customFormat="1" x14ac:dyDescent="0.25"/>
    <row r="1558" s="150" customFormat="1" x14ac:dyDescent="0.25"/>
    <row r="1559" s="150" customFormat="1" x14ac:dyDescent="0.25"/>
    <row r="1560" s="150" customFormat="1" x14ac:dyDescent="0.25"/>
    <row r="1561" s="150" customFormat="1" x14ac:dyDescent="0.25"/>
    <row r="1562" s="150" customFormat="1" x14ac:dyDescent="0.25"/>
    <row r="1563" s="150" customFormat="1" x14ac:dyDescent="0.25"/>
    <row r="1564" s="150" customFormat="1" x14ac:dyDescent="0.25"/>
    <row r="1565" s="150" customFormat="1" x14ac:dyDescent="0.25"/>
    <row r="1566" s="150" customFormat="1" x14ac:dyDescent="0.25"/>
    <row r="1567" s="150" customFormat="1" x14ac:dyDescent="0.25"/>
    <row r="1568" s="150" customFormat="1" x14ac:dyDescent="0.25"/>
    <row r="1569" s="150" customFormat="1" x14ac:dyDescent="0.25"/>
    <row r="1570" s="150" customFormat="1" x14ac:dyDescent="0.25"/>
    <row r="1571" s="150" customFormat="1" x14ac:dyDescent="0.25"/>
    <row r="1572" s="150" customFormat="1" x14ac:dyDescent="0.25"/>
    <row r="1573" s="150" customFormat="1" x14ac:dyDescent="0.25"/>
    <row r="1574" s="150" customFormat="1" x14ac:dyDescent="0.25"/>
    <row r="1575" s="150" customFormat="1" x14ac:dyDescent="0.25"/>
    <row r="1576" s="150" customFormat="1" x14ac:dyDescent="0.25"/>
    <row r="1577" s="150" customFormat="1" x14ac:dyDescent="0.25"/>
    <row r="1578" s="150" customFormat="1" x14ac:dyDescent="0.25"/>
    <row r="1579" s="150" customFormat="1" x14ac:dyDescent="0.25"/>
    <row r="1580" s="150" customFormat="1" x14ac:dyDescent="0.25"/>
    <row r="1581" s="150" customFormat="1" x14ac:dyDescent="0.25"/>
    <row r="1582" s="150" customFormat="1" x14ac:dyDescent="0.25"/>
    <row r="1583" s="150" customFormat="1" x14ac:dyDescent="0.25"/>
    <row r="1584" s="150" customFormat="1" x14ac:dyDescent="0.25"/>
    <row r="1585" s="150" customFormat="1" x14ac:dyDescent="0.25"/>
    <row r="1586" s="150" customFormat="1" x14ac:dyDescent="0.25"/>
    <row r="1587" s="150" customFormat="1" x14ac:dyDescent="0.25"/>
    <row r="1588" s="150" customFormat="1" x14ac:dyDescent="0.25"/>
    <row r="1589" s="150" customFormat="1" x14ac:dyDescent="0.25"/>
    <row r="1590" s="150" customFormat="1" x14ac:dyDescent="0.25"/>
    <row r="1591" s="150" customFormat="1" x14ac:dyDescent="0.25"/>
    <row r="1592" s="150" customFormat="1" x14ac:dyDescent="0.25"/>
    <row r="1593" s="150" customFormat="1" x14ac:dyDescent="0.25"/>
    <row r="1594" s="150" customFormat="1" x14ac:dyDescent="0.25"/>
    <row r="1595" s="150" customFormat="1" x14ac:dyDescent="0.25"/>
    <row r="1596" s="150" customFormat="1" x14ac:dyDescent="0.25"/>
    <row r="1597" s="150" customFormat="1" x14ac:dyDescent="0.25"/>
    <row r="1598" s="150" customFormat="1" x14ac:dyDescent="0.25"/>
    <row r="1599" s="150" customFormat="1" x14ac:dyDescent="0.25"/>
    <row r="1600" s="150" customFormat="1" x14ac:dyDescent="0.25"/>
    <row r="1601" s="150" customFormat="1" x14ac:dyDescent="0.25"/>
    <row r="1602" s="150" customFormat="1" x14ac:dyDescent="0.25"/>
    <row r="1603" s="150" customFormat="1" x14ac:dyDescent="0.25"/>
    <row r="1604" s="150" customFormat="1" x14ac:dyDescent="0.25"/>
    <row r="1605" s="150" customFormat="1" x14ac:dyDescent="0.25"/>
    <row r="1606" s="150" customFormat="1" x14ac:dyDescent="0.25"/>
    <row r="1607" s="150" customFormat="1" x14ac:dyDescent="0.25"/>
    <row r="1608" s="150" customFormat="1" x14ac:dyDescent="0.25"/>
    <row r="1609" s="150" customFormat="1" x14ac:dyDescent="0.25"/>
    <row r="1610" s="150" customFormat="1" x14ac:dyDescent="0.25"/>
    <row r="1611" s="150" customFormat="1" x14ac:dyDescent="0.25"/>
    <row r="1612" s="150" customFormat="1" x14ac:dyDescent="0.25"/>
    <row r="1613" s="150" customFormat="1" x14ac:dyDescent="0.25"/>
    <row r="1614" s="150" customFormat="1" x14ac:dyDescent="0.25"/>
    <row r="1615" s="150" customFormat="1" x14ac:dyDescent="0.25"/>
    <row r="1616" s="150" customFormat="1" x14ac:dyDescent="0.25"/>
    <row r="1617" s="150" customFormat="1" x14ac:dyDescent="0.25"/>
    <row r="1618" s="150" customFormat="1" x14ac:dyDescent="0.25"/>
    <row r="1619" s="150" customFormat="1" x14ac:dyDescent="0.25"/>
    <row r="1620" s="150" customFormat="1" x14ac:dyDescent="0.25"/>
    <row r="1621" s="150" customFormat="1" x14ac:dyDescent="0.25"/>
    <row r="1622" s="150" customFormat="1" x14ac:dyDescent="0.25"/>
    <row r="1623" s="150" customFormat="1" x14ac:dyDescent="0.25"/>
    <row r="1624" s="150" customFormat="1" x14ac:dyDescent="0.25"/>
    <row r="1625" s="150" customFormat="1" x14ac:dyDescent="0.25"/>
    <row r="1626" s="150" customFormat="1" x14ac:dyDescent="0.25"/>
    <row r="1627" s="150" customFormat="1" x14ac:dyDescent="0.25"/>
    <row r="1628" s="150" customFormat="1" x14ac:dyDescent="0.25"/>
    <row r="1629" s="150" customFormat="1" x14ac:dyDescent="0.25"/>
    <row r="1630" s="150" customFormat="1" x14ac:dyDescent="0.25"/>
    <row r="1631" s="150" customFormat="1" x14ac:dyDescent="0.25"/>
    <row r="1632" s="150" customFormat="1" x14ac:dyDescent="0.25"/>
    <row r="1633" s="150" customFormat="1" x14ac:dyDescent="0.25"/>
    <row r="1634" s="150" customFormat="1" x14ac:dyDescent="0.25"/>
    <row r="1635" s="150" customFormat="1" x14ac:dyDescent="0.25"/>
    <row r="1636" s="150" customFormat="1" x14ac:dyDescent="0.25"/>
    <row r="1637" s="150" customFormat="1" x14ac:dyDescent="0.25"/>
    <row r="1638" s="150" customFormat="1" x14ac:dyDescent="0.25"/>
    <row r="1639" s="150" customFormat="1" x14ac:dyDescent="0.25"/>
    <row r="1640" s="150" customFormat="1" x14ac:dyDescent="0.25"/>
    <row r="1641" s="150" customFormat="1" x14ac:dyDescent="0.25"/>
    <row r="1642" s="150" customFormat="1" x14ac:dyDescent="0.25"/>
    <row r="1643" s="150" customFormat="1" x14ac:dyDescent="0.25"/>
    <row r="1644" s="150" customFormat="1" x14ac:dyDescent="0.25"/>
    <row r="1645" s="150" customFormat="1" x14ac:dyDescent="0.25"/>
    <row r="1646" s="150" customFormat="1" x14ac:dyDescent="0.25"/>
    <row r="1647" s="150" customFormat="1" x14ac:dyDescent="0.25"/>
    <row r="1648" s="150" customFormat="1" x14ac:dyDescent="0.25"/>
    <row r="1649" s="150" customFormat="1" x14ac:dyDescent="0.25"/>
    <row r="1650" s="150" customFormat="1" x14ac:dyDescent="0.25"/>
    <row r="1651" s="150" customFormat="1" x14ac:dyDescent="0.25"/>
    <row r="1652" s="150" customFormat="1" x14ac:dyDescent="0.25"/>
    <row r="1653" s="150" customFormat="1" x14ac:dyDescent="0.25"/>
    <row r="1654" s="150" customFormat="1" x14ac:dyDescent="0.25"/>
    <row r="1655" s="150" customFormat="1" x14ac:dyDescent="0.25"/>
    <row r="1656" s="150" customFormat="1" x14ac:dyDescent="0.25"/>
    <row r="1657" s="150" customFormat="1" x14ac:dyDescent="0.25"/>
    <row r="1658" s="150" customFormat="1" x14ac:dyDescent="0.25"/>
    <row r="1659" s="150" customFormat="1" x14ac:dyDescent="0.25"/>
    <row r="1660" s="150" customFormat="1" x14ac:dyDescent="0.25"/>
    <row r="1661" s="150" customFormat="1" x14ac:dyDescent="0.25"/>
    <row r="1662" s="150" customFormat="1" x14ac:dyDescent="0.25"/>
    <row r="1663" s="150" customFormat="1" x14ac:dyDescent="0.25"/>
    <row r="1664" s="150" customFormat="1" x14ac:dyDescent="0.25"/>
    <row r="1665" s="150" customFormat="1" x14ac:dyDescent="0.25"/>
    <row r="1666" s="150" customFormat="1" x14ac:dyDescent="0.25"/>
    <row r="1667" s="150" customFormat="1" x14ac:dyDescent="0.25"/>
    <row r="1668" s="150" customFormat="1" x14ac:dyDescent="0.25"/>
    <row r="1669" s="150" customFormat="1" x14ac:dyDescent="0.25"/>
    <row r="1670" s="150" customFormat="1" x14ac:dyDescent="0.25"/>
    <row r="1671" s="150" customFormat="1" x14ac:dyDescent="0.25"/>
    <row r="1672" s="150" customFormat="1" x14ac:dyDescent="0.25"/>
    <row r="1673" s="150" customFormat="1" x14ac:dyDescent="0.25"/>
    <row r="1674" s="150" customFormat="1" x14ac:dyDescent="0.25"/>
    <row r="1675" s="150" customFormat="1" x14ac:dyDescent="0.25"/>
    <row r="1676" s="150" customFormat="1" x14ac:dyDescent="0.25"/>
    <row r="1677" s="150" customFormat="1" x14ac:dyDescent="0.25"/>
    <row r="1678" s="150" customFormat="1" x14ac:dyDescent="0.25"/>
    <row r="1679" s="150" customFormat="1" x14ac:dyDescent="0.25"/>
    <row r="1680" s="150" customFormat="1" x14ac:dyDescent="0.25"/>
    <row r="1681" s="150" customFormat="1" x14ac:dyDescent="0.25"/>
    <row r="1682" s="150" customFormat="1" x14ac:dyDescent="0.25"/>
    <row r="1683" s="150" customFormat="1" x14ac:dyDescent="0.25"/>
    <row r="1684" s="150" customFormat="1" x14ac:dyDescent="0.25"/>
    <row r="1685" s="150" customFormat="1" x14ac:dyDescent="0.25"/>
    <row r="1686" s="150" customFormat="1" x14ac:dyDescent="0.25"/>
    <row r="1687" s="150" customFormat="1" x14ac:dyDescent="0.25"/>
    <row r="1688" s="150" customFormat="1" x14ac:dyDescent="0.25"/>
    <row r="1689" s="150" customFormat="1" x14ac:dyDescent="0.25"/>
    <row r="1690" s="150" customFormat="1" x14ac:dyDescent="0.25"/>
    <row r="1691" s="150" customFormat="1" x14ac:dyDescent="0.25"/>
    <row r="1692" s="150" customFormat="1" x14ac:dyDescent="0.25"/>
    <row r="1693" s="150" customFormat="1" x14ac:dyDescent="0.25"/>
    <row r="1694" s="150" customFormat="1" x14ac:dyDescent="0.25"/>
    <row r="1695" s="150" customFormat="1" x14ac:dyDescent="0.25"/>
    <row r="1696" s="150" customFormat="1" x14ac:dyDescent="0.25"/>
    <row r="1697" s="150" customFormat="1" x14ac:dyDescent="0.25"/>
    <row r="1698" s="150" customFormat="1" x14ac:dyDescent="0.25"/>
    <row r="1699" s="150" customFormat="1" x14ac:dyDescent="0.25"/>
    <row r="1700" s="150" customFormat="1" x14ac:dyDescent="0.25"/>
    <row r="1701" s="150" customFormat="1" x14ac:dyDescent="0.25"/>
    <row r="1702" s="150" customFormat="1" x14ac:dyDescent="0.25"/>
    <row r="1703" s="150" customFormat="1" x14ac:dyDescent="0.25"/>
    <row r="1704" s="150" customFormat="1" x14ac:dyDescent="0.25"/>
    <row r="1705" s="150" customFormat="1" x14ac:dyDescent="0.25"/>
    <row r="1706" s="150" customFormat="1" x14ac:dyDescent="0.25"/>
    <row r="1707" s="150" customFormat="1" x14ac:dyDescent="0.25"/>
    <row r="1708" s="150" customFormat="1" x14ac:dyDescent="0.25"/>
    <row r="1709" s="150" customFormat="1" x14ac:dyDescent="0.25"/>
    <row r="1710" s="150" customFormat="1" x14ac:dyDescent="0.25"/>
    <row r="1711" s="150" customFormat="1" x14ac:dyDescent="0.25"/>
    <row r="1712" s="150" customFormat="1" x14ac:dyDescent="0.25"/>
    <row r="1713" s="150" customFormat="1" x14ac:dyDescent="0.25"/>
    <row r="1714" s="150" customFormat="1" x14ac:dyDescent="0.25"/>
    <row r="1715" s="150" customFormat="1" x14ac:dyDescent="0.25"/>
    <row r="1716" s="150" customFormat="1" x14ac:dyDescent="0.25"/>
    <row r="1717" s="150" customFormat="1" x14ac:dyDescent="0.25"/>
    <row r="1718" s="150" customFormat="1" x14ac:dyDescent="0.25"/>
    <row r="1719" s="150" customFormat="1" x14ac:dyDescent="0.25"/>
    <row r="1720" s="150" customFormat="1" x14ac:dyDescent="0.25"/>
    <row r="1721" s="150" customFormat="1" x14ac:dyDescent="0.25"/>
    <row r="1722" s="150" customFormat="1" x14ac:dyDescent="0.25"/>
    <row r="1723" s="150" customFormat="1" x14ac:dyDescent="0.25"/>
    <row r="1724" s="150" customFormat="1" x14ac:dyDescent="0.25"/>
    <row r="1725" s="150" customFormat="1" x14ac:dyDescent="0.25"/>
    <row r="1726" s="150" customFormat="1" x14ac:dyDescent="0.25"/>
    <row r="1727" s="150" customFormat="1" x14ac:dyDescent="0.25"/>
    <row r="1728" s="150" customFormat="1" x14ac:dyDescent="0.25"/>
    <row r="1729" s="150" customFormat="1" x14ac:dyDescent="0.25"/>
    <row r="1730" s="150" customFormat="1" x14ac:dyDescent="0.25"/>
    <row r="1731" s="150" customFormat="1" x14ac:dyDescent="0.25"/>
    <row r="1732" s="150" customFormat="1" x14ac:dyDescent="0.25"/>
    <row r="1733" s="150" customFormat="1" x14ac:dyDescent="0.25"/>
    <row r="1734" s="150" customFormat="1" x14ac:dyDescent="0.25"/>
    <row r="1735" s="150" customFormat="1" x14ac:dyDescent="0.25"/>
    <row r="1736" s="150" customFormat="1" x14ac:dyDescent="0.25"/>
    <row r="1737" s="150" customFormat="1" x14ac:dyDescent="0.25"/>
    <row r="1738" s="150" customFormat="1" x14ac:dyDescent="0.25"/>
    <row r="1739" s="150" customFormat="1" x14ac:dyDescent="0.25"/>
    <row r="1740" s="150" customFormat="1" x14ac:dyDescent="0.25"/>
    <row r="1741" s="150" customFormat="1" x14ac:dyDescent="0.25"/>
    <row r="1742" s="150" customFormat="1" x14ac:dyDescent="0.25"/>
    <row r="1743" s="150" customFormat="1" x14ac:dyDescent="0.25"/>
    <row r="1744" s="150" customFormat="1" x14ac:dyDescent="0.25"/>
    <row r="1745" s="150" customFormat="1" x14ac:dyDescent="0.25"/>
    <row r="1746" s="150" customFormat="1" x14ac:dyDescent="0.25"/>
    <row r="1747" s="150" customFormat="1" x14ac:dyDescent="0.25"/>
    <row r="1748" s="150" customFormat="1" x14ac:dyDescent="0.25"/>
    <row r="1749" s="150" customFormat="1" x14ac:dyDescent="0.25"/>
    <row r="1750" s="150" customFormat="1" x14ac:dyDescent="0.25"/>
    <row r="1751" s="150" customFormat="1" x14ac:dyDescent="0.25"/>
    <row r="1752" s="150" customFormat="1" x14ac:dyDescent="0.25"/>
    <row r="1753" s="150" customFormat="1" x14ac:dyDescent="0.25"/>
    <row r="1754" s="150" customFormat="1" x14ac:dyDescent="0.25"/>
    <row r="1755" s="150" customFormat="1" x14ac:dyDescent="0.25"/>
    <row r="1756" s="150" customFormat="1" x14ac:dyDescent="0.25"/>
    <row r="1757" s="150" customFormat="1" x14ac:dyDescent="0.25"/>
    <row r="1758" s="150" customFormat="1" x14ac:dyDescent="0.25"/>
    <row r="1759" s="150" customFormat="1" x14ac:dyDescent="0.25"/>
    <row r="1760" s="150" customFormat="1" x14ac:dyDescent="0.25"/>
    <row r="1761" s="150" customFormat="1" x14ac:dyDescent="0.25"/>
    <row r="1762" s="150" customFormat="1" x14ac:dyDescent="0.25"/>
    <row r="1763" s="150" customFormat="1" x14ac:dyDescent="0.25"/>
    <row r="1764" s="150" customFormat="1" x14ac:dyDescent="0.25"/>
    <row r="1765" s="150" customFormat="1" x14ac:dyDescent="0.25"/>
    <row r="1766" s="150" customFormat="1" x14ac:dyDescent="0.25"/>
    <row r="1767" s="150" customFormat="1" x14ac:dyDescent="0.25"/>
    <row r="1768" s="150" customFormat="1" x14ac:dyDescent="0.25"/>
    <row r="1769" s="150" customFormat="1" x14ac:dyDescent="0.25"/>
    <row r="1770" s="150" customFormat="1" x14ac:dyDescent="0.25"/>
    <row r="1771" s="150" customFormat="1" x14ac:dyDescent="0.25"/>
    <row r="1772" s="150" customFormat="1" x14ac:dyDescent="0.25"/>
    <row r="1773" s="150" customFormat="1" x14ac:dyDescent="0.25"/>
    <row r="1774" s="150" customFormat="1" x14ac:dyDescent="0.25"/>
    <row r="1775" s="150" customFormat="1" x14ac:dyDescent="0.25"/>
    <row r="1776" s="150" customFormat="1" x14ac:dyDescent="0.25"/>
    <row r="1777" s="150" customFormat="1" x14ac:dyDescent="0.25"/>
    <row r="1778" s="150" customFormat="1" x14ac:dyDescent="0.25"/>
    <row r="1779" s="150" customFormat="1" x14ac:dyDescent="0.25"/>
    <row r="1780" s="150" customFormat="1" x14ac:dyDescent="0.25"/>
    <row r="1781" s="150" customFormat="1" x14ac:dyDescent="0.25"/>
    <row r="1782" s="150" customFormat="1" x14ac:dyDescent="0.25"/>
    <row r="1783" s="150" customFormat="1" x14ac:dyDescent="0.25"/>
    <row r="1784" s="150" customFormat="1" x14ac:dyDescent="0.25"/>
    <row r="1785" s="150" customFormat="1" x14ac:dyDescent="0.25"/>
    <row r="1786" s="150" customFormat="1" x14ac:dyDescent="0.25"/>
    <row r="1787" s="150" customFormat="1" x14ac:dyDescent="0.25"/>
    <row r="1788" s="150" customFormat="1" x14ac:dyDescent="0.25"/>
    <row r="1789" s="150" customFormat="1" x14ac:dyDescent="0.25"/>
    <row r="1790" s="150" customFormat="1" x14ac:dyDescent="0.25"/>
    <row r="1791" s="150" customFormat="1" x14ac:dyDescent="0.25"/>
    <row r="1792" s="150" customFormat="1" x14ac:dyDescent="0.25"/>
    <row r="1793" s="150" customFormat="1" x14ac:dyDescent="0.25"/>
    <row r="1794" s="150" customFormat="1" x14ac:dyDescent="0.25"/>
    <row r="1795" s="150" customFormat="1" x14ac:dyDescent="0.25"/>
    <row r="1796" s="150" customFormat="1" x14ac:dyDescent="0.25"/>
    <row r="1797" s="150" customFormat="1" x14ac:dyDescent="0.25"/>
    <row r="1798" s="150" customFormat="1" x14ac:dyDescent="0.25"/>
    <row r="1799" s="150" customFormat="1" x14ac:dyDescent="0.25"/>
    <row r="1800" s="150" customFormat="1" x14ac:dyDescent="0.25"/>
    <row r="1801" s="150" customFormat="1" x14ac:dyDescent="0.25"/>
    <row r="1802" s="150" customFormat="1" x14ac:dyDescent="0.25"/>
    <row r="1803" s="150" customFormat="1" x14ac:dyDescent="0.25"/>
    <row r="1804" s="150" customFormat="1" x14ac:dyDescent="0.25"/>
    <row r="1805" s="150" customFormat="1" x14ac:dyDescent="0.25"/>
    <row r="1806" s="150" customFormat="1" x14ac:dyDescent="0.25"/>
    <row r="1807" s="150" customFormat="1" x14ac:dyDescent="0.25"/>
    <row r="1808" s="150" customFormat="1" x14ac:dyDescent="0.25"/>
    <row r="1809" s="150" customFormat="1" x14ac:dyDescent="0.25"/>
    <row r="1810" s="150" customFormat="1" x14ac:dyDescent="0.25"/>
    <row r="1811" s="150" customFormat="1" x14ac:dyDescent="0.25"/>
    <row r="1812" s="150" customFormat="1" x14ac:dyDescent="0.25"/>
    <row r="1813" s="150" customFormat="1" x14ac:dyDescent="0.25"/>
    <row r="1814" s="150" customFormat="1" x14ac:dyDescent="0.25"/>
    <row r="1815" s="150" customFormat="1" x14ac:dyDescent="0.25"/>
    <row r="1816" s="150" customFormat="1" x14ac:dyDescent="0.25"/>
    <row r="1817" s="150" customFormat="1" x14ac:dyDescent="0.25"/>
    <row r="1818" s="150" customFormat="1" x14ac:dyDescent="0.25"/>
    <row r="1819" s="150" customFormat="1" x14ac:dyDescent="0.25"/>
    <row r="1820" s="150" customFormat="1" x14ac:dyDescent="0.25"/>
    <row r="1821" s="150" customFormat="1" x14ac:dyDescent="0.25"/>
    <row r="1822" s="150" customFormat="1" x14ac:dyDescent="0.25"/>
    <row r="1823" s="150" customFormat="1" x14ac:dyDescent="0.25"/>
    <row r="1824" s="150" customFormat="1" x14ac:dyDescent="0.25"/>
    <row r="1825" s="150" customFormat="1" x14ac:dyDescent="0.25"/>
    <row r="1826" s="150" customFormat="1" x14ac:dyDescent="0.25"/>
    <row r="1827" s="150" customFormat="1" x14ac:dyDescent="0.25"/>
    <row r="1828" s="150" customFormat="1" x14ac:dyDescent="0.25"/>
    <row r="1829" s="150" customFormat="1" x14ac:dyDescent="0.25"/>
    <row r="1830" s="150" customFormat="1" x14ac:dyDescent="0.25"/>
    <row r="1831" s="150" customFormat="1" x14ac:dyDescent="0.25"/>
    <row r="1832" s="150" customFormat="1" x14ac:dyDescent="0.25"/>
    <row r="1833" s="150" customFormat="1" x14ac:dyDescent="0.25"/>
    <row r="1834" s="150" customFormat="1" x14ac:dyDescent="0.25"/>
    <row r="1835" s="150" customFormat="1" x14ac:dyDescent="0.25"/>
    <row r="1836" s="150" customFormat="1" x14ac:dyDescent="0.25"/>
    <row r="1837" s="150" customFormat="1" x14ac:dyDescent="0.25"/>
    <row r="1838" s="150" customFormat="1" x14ac:dyDescent="0.25"/>
    <row r="1839" s="150" customFormat="1" x14ac:dyDescent="0.25"/>
    <row r="1840" s="150" customFormat="1" x14ac:dyDescent="0.25"/>
    <row r="1841" s="150" customFormat="1" x14ac:dyDescent="0.25"/>
    <row r="1842" s="150" customFormat="1" x14ac:dyDescent="0.25"/>
    <row r="1843" s="150" customFormat="1" x14ac:dyDescent="0.25"/>
    <row r="1844" s="150" customFormat="1" x14ac:dyDescent="0.25"/>
    <row r="1845" s="150" customFormat="1" x14ac:dyDescent="0.25"/>
    <row r="1846" s="150" customFormat="1" x14ac:dyDescent="0.25"/>
    <row r="1847" s="150" customFormat="1" x14ac:dyDescent="0.25"/>
    <row r="1848" s="150" customFormat="1" x14ac:dyDescent="0.25"/>
    <row r="1849" s="150" customFormat="1" x14ac:dyDescent="0.25"/>
    <row r="1850" s="150" customFormat="1" x14ac:dyDescent="0.25"/>
    <row r="1851" s="150" customFormat="1" x14ac:dyDescent="0.25"/>
    <row r="1852" s="150" customFormat="1" x14ac:dyDescent="0.25"/>
    <row r="1853" s="150" customFormat="1" x14ac:dyDescent="0.25"/>
    <row r="1854" s="150" customFormat="1" x14ac:dyDescent="0.25"/>
    <row r="1855" s="150" customFormat="1" x14ac:dyDescent="0.25"/>
    <row r="1856" s="150" customFormat="1" x14ac:dyDescent="0.25"/>
    <row r="1857" s="150" customFormat="1" x14ac:dyDescent="0.25"/>
    <row r="1858" s="150" customFormat="1" x14ac:dyDescent="0.25"/>
    <row r="1859" s="150" customFormat="1" x14ac:dyDescent="0.25"/>
    <row r="1860" s="150" customFormat="1" x14ac:dyDescent="0.25"/>
    <row r="1861" s="150" customFormat="1" x14ac:dyDescent="0.25"/>
    <row r="1862" s="150" customFormat="1" x14ac:dyDescent="0.25"/>
    <row r="1863" s="150" customFormat="1" x14ac:dyDescent="0.25"/>
    <row r="1864" s="150" customFormat="1" x14ac:dyDescent="0.25"/>
    <row r="1865" s="150" customFormat="1" x14ac:dyDescent="0.25"/>
    <row r="1866" s="150" customFormat="1" x14ac:dyDescent="0.25"/>
    <row r="1867" s="150" customFormat="1" x14ac:dyDescent="0.25"/>
    <row r="1868" s="150" customFormat="1" x14ac:dyDescent="0.25"/>
    <row r="1869" s="150" customFormat="1" x14ac:dyDescent="0.25"/>
    <row r="1870" s="150" customFormat="1" x14ac:dyDescent="0.25"/>
    <row r="1871" s="150" customFormat="1" x14ac:dyDescent="0.25"/>
    <row r="1872" s="150" customFormat="1" x14ac:dyDescent="0.25"/>
    <row r="1873" s="150" customFormat="1" x14ac:dyDescent="0.25"/>
    <row r="1874" s="150" customFormat="1" x14ac:dyDescent="0.25"/>
    <row r="1875" s="150" customFormat="1" x14ac:dyDescent="0.25"/>
    <row r="1876" s="150" customFormat="1" x14ac:dyDescent="0.25"/>
    <row r="1877" s="150" customFormat="1" x14ac:dyDescent="0.25"/>
    <row r="1878" s="150" customFormat="1" x14ac:dyDescent="0.25"/>
    <row r="1879" s="150" customFormat="1" x14ac:dyDescent="0.25"/>
    <row r="1880" s="150" customFormat="1" x14ac:dyDescent="0.25"/>
    <row r="1881" s="150" customFormat="1" x14ac:dyDescent="0.25"/>
    <row r="1882" s="150" customFormat="1" x14ac:dyDescent="0.25"/>
    <row r="1883" s="150" customFormat="1" x14ac:dyDescent="0.25"/>
    <row r="1884" s="150" customFormat="1" x14ac:dyDescent="0.25"/>
    <row r="1885" s="150" customFormat="1" x14ac:dyDescent="0.25"/>
    <row r="1886" s="150" customFormat="1" x14ac:dyDescent="0.25"/>
    <row r="1887" s="150" customFormat="1" x14ac:dyDescent="0.25"/>
    <row r="1888" s="150" customFormat="1" x14ac:dyDescent="0.25"/>
    <row r="1889" s="150" customFormat="1" x14ac:dyDescent="0.25"/>
    <row r="1890" s="150" customFormat="1" x14ac:dyDescent="0.25"/>
    <row r="1891" s="150" customFormat="1" x14ac:dyDescent="0.25"/>
    <row r="1892" s="150" customFormat="1" x14ac:dyDescent="0.25"/>
    <row r="1893" s="150" customFormat="1" x14ac:dyDescent="0.25"/>
    <row r="1894" s="150" customFormat="1" x14ac:dyDescent="0.25"/>
    <row r="1895" s="150" customFormat="1" x14ac:dyDescent="0.25"/>
    <row r="1896" s="150" customFormat="1" x14ac:dyDescent="0.25"/>
    <row r="1897" s="150" customFormat="1" x14ac:dyDescent="0.25"/>
    <row r="1898" s="150" customFormat="1" x14ac:dyDescent="0.25"/>
    <row r="1899" s="150" customFormat="1" x14ac:dyDescent="0.25"/>
    <row r="1900" s="150" customFormat="1" x14ac:dyDescent="0.25"/>
    <row r="1901" s="150" customFormat="1" x14ac:dyDescent="0.25"/>
    <row r="1902" s="150" customFormat="1" x14ac:dyDescent="0.25"/>
    <row r="1903" s="150" customFormat="1" x14ac:dyDescent="0.25"/>
    <row r="1904" s="150" customFormat="1" x14ac:dyDescent="0.25"/>
    <row r="1905" s="150" customFormat="1" x14ac:dyDescent="0.25"/>
    <row r="1906" s="150" customFormat="1" x14ac:dyDescent="0.25"/>
    <row r="1907" s="150" customFormat="1" x14ac:dyDescent="0.25"/>
    <row r="1908" s="150" customFormat="1" x14ac:dyDescent="0.25"/>
    <row r="1909" s="150" customFormat="1" x14ac:dyDescent="0.25"/>
    <row r="1910" s="150" customFormat="1" x14ac:dyDescent="0.25"/>
    <row r="1911" s="150" customFormat="1" x14ac:dyDescent="0.25"/>
    <row r="1912" s="150" customFormat="1" x14ac:dyDescent="0.25"/>
    <row r="1913" s="150" customFormat="1" x14ac:dyDescent="0.25"/>
    <row r="1914" s="150" customFormat="1" x14ac:dyDescent="0.25"/>
    <row r="1915" s="150" customFormat="1" x14ac:dyDescent="0.25"/>
    <row r="1916" s="150" customFormat="1" x14ac:dyDescent="0.25"/>
    <row r="1917" s="150" customFormat="1" x14ac:dyDescent="0.25"/>
    <row r="1918" s="150" customFormat="1" x14ac:dyDescent="0.25"/>
    <row r="1919" s="150" customFormat="1" x14ac:dyDescent="0.25"/>
    <row r="1920" s="150" customFormat="1" x14ac:dyDescent="0.25"/>
    <row r="1921" s="150" customFormat="1" x14ac:dyDescent="0.25"/>
    <row r="1922" s="150" customFormat="1" x14ac:dyDescent="0.25"/>
    <row r="1923" s="150" customFormat="1" x14ac:dyDescent="0.25"/>
    <row r="1924" s="150" customFormat="1" x14ac:dyDescent="0.25"/>
    <row r="1925" s="150" customFormat="1" x14ac:dyDescent="0.25"/>
    <row r="1926" s="150" customFormat="1" x14ac:dyDescent="0.25"/>
    <row r="1927" s="150" customFormat="1" x14ac:dyDescent="0.25"/>
    <row r="1928" s="150" customFormat="1" x14ac:dyDescent="0.25"/>
    <row r="1929" s="150" customFormat="1" x14ac:dyDescent="0.25"/>
    <row r="1930" s="150" customFormat="1" x14ac:dyDescent="0.25"/>
    <row r="1931" s="150" customFormat="1" x14ac:dyDescent="0.25"/>
    <row r="1932" s="150" customFormat="1" x14ac:dyDescent="0.25"/>
    <row r="1933" s="150" customFormat="1" x14ac:dyDescent="0.25"/>
    <row r="1934" s="150" customFormat="1" x14ac:dyDescent="0.25"/>
    <row r="1935" s="150" customFormat="1" x14ac:dyDescent="0.25"/>
    <row r="1936" s="150" customFormat="1" x14ac:dyDescent="0.25"/>
    <row r="1937" s="150" customFormat="1" x14ac:dyDescent="0.25"/>
    <row r="1938" s="150" customFormat="1" x14ac:dyDescent="0.25"/>
    <row r="1939" s="150" customFormat="1" x14ac:dyDescent="0.25"/>
    <row r="1940" s="150" customFormat="1" x14ac:dyDescent="0.25"/>
    <row r="1941" s="150" customFormat="1" x14ac:dyDescent="0.25"/>
    <row r="1942" s="150" customFormat="1" x14ac:dyDescent="0.25"/>
    <row r="1943" s="150" customFormat="1" x14ac:dyDescent="0.25"/>
    <row r="1944" s="150" customFormat="1" x14ac:dyDescent="0.25"/>
    <row r="1945" s="150" customFormat="1" x14ac:dyDescent="0.25"/>
    <row r="1946" s="150" customFormat="1" x14ac:dyDescent="0.25"/>
    <row r="1947" s="150" customFormat="1" x14ac:dyDescent="0.25"/>
    <row r="1948" s="150" customFormat="1" x14ac:dyDescent="0.25"/>
    <row r="1949" s="150" customFormat="1" x14ac:dyDescent="0.25"/>
    <row r="1950" s="150" customFormat="1" x14ac:dyDescent="0.25"/>
    <row r="1951" s="150" customFormat="1" x14ac:dyDescent="0.25"/>
    <row r="1952" s="150" customFormat="1" x14ac:dyDescent="0.25"/>
    <row r="1953" s="150" customFormat="1" x14ac:dyDescent="0.25"/>
    <row r="1954" s="150" customFormat="1" x14ac:dyDescent="0.25"/>
    <row r="1955" s="150" customFormat="1" x14ac:dyDescent="0.25"/>
    <row r="1956" s="150" customFormat="1" x14ac:dyDescent="0.25"/>
    <row r="1957" s="150" customFormat="1" x14ac:dyDescent="0.25"/>
    <row r="1958" s="150" customFormat="1" x14ac:dyDescent="0.25"/>
    <row r="1959" s="150" customFormat="1" x14ac:dyDescent="0.25"/>
    <row r="1960" s="150" customFormat="1" x14ac:dyDescent="0.25"/>
    <row r="1961" s="150" customFormat="1" x14ac:dyDescent="0.25"/>
    <row r="1962" s="150" customFormat="1" x14ac:dyDescent="0.25"/>
    <row r="1963" s="150" customFormat="1" x14ac:dyDescent="0.25"/>
    <row r="1964" s="150" customFormat="1" x14ac:dyDescent="0.25"/>
    <row r="1965" s="150" customFormat="1" x14ac:dyDescent="0.25"/>
    <row r="1966" s="150" customFormat="1" x14ac:dyDescent="0.25"/>
    <row r="1967" s="150" customFormat="1" x14ac:dyDescent="0.25"/>
    <row r="1968" s="150" customFormat="1" x14ac:dyDescent="0.25"/>
    <row r="1969" s="150" customFormat="1" x14ac:dyDescent="0.25"/>
    <row r="1970" s="150" customFormat="1" x14ac:dyDescent="0.25"/>
    <row r="1971" s="150" customFormat="1" x14ac:dyDescent="0.25"/>
    <row r="1972" s="150" customFormat="1" x14ac:dyDescent="0.25"/>
    <row r="1973" s="150" customFormat="1" x14ac:dyDescent="0.25"/>
    <row r="1974" s="150" customFormat="1" x14ac:dyDescent="0.25"/>
    <row r="1975" s="150" customFormat="1" x14ac:dyDescent="0.25"/>
    <row r="1976" s="150" customFormat="1" x14ac:dyDescent="0.25"/>
    <row r="1977" s="150" customFormat="1" x14ac:dyDescent="0.25"/>
    <row r="1978" s="150" customFormat="1" x14ac:dyDescent="0.25"/>
    <row r="1979" s="150" customFormat="1" x14ac:dyDescent="0.25"/>
    <row r="1980" s="150" customFormat="1" x14ac:dyDescent="0.25"/>
    <row r="1981" s="150" customFormat="1" x14ac:dyDescent="0.25"/>
    <row r="1982" s="150" customFormat="1" x14ac:dyDescent="0.25"/>
    <row r="1983" s="150" customFormat="1" x14ac:dyDescent="0.25"/>
    <row r="1984" s="150" customFormat="1" x14ac:dyDescent="0.25"/>
    <row r="1985" s="150" customFormat="1" x14ac:dyDescent="0.25"/>
    <row r="1986" s="150" customFormat="1" x14ac:dyDescent="0.25"/>
    <row r="1987" s="150" customFormat="1" x14ac:dyDescent="0.25"/>
    <row r="1988" s="150" customFormat="1" x14ac:dyDescent="0.25"/>
    <row r="1989" s="150" customFormat="1" x14ac:dyDescent="0.25"/>
    <row r="1990" s="150" customFormat="1" x14ac:dyDescent="0.25"/>
    <row r="1991" s="150" customFormat="1" x14ac:dyDescent="0.25"/>
    <row r="1992" s="150" customFormat="1" x14ac:dyDescent="0.25"/>
    <row r="1993" s="150" customFormat="1" x14ac:dyDescent="0.25"/>
    <row r="1994" s="150" customFormat="1" x14ac:dyDescent="0.25"/>
    <row r="1995" s="150" customFormat="1" x14ac:dyDescent="0.25"/>
    <row r="1996" s="150" customFormat="1" x14ac:dyDescent="0.25"/>
    <row r="1997" s="150" customFormat="1" x14ac:dyDescent="0.25"/>
    <row r="1998" s="150" customFormat="1" x14ac:dyDescent="0.25"/>
    <row r="1999" s="150" customFormat="1" x14ac:dyDescent="0.25"/>
    <row r="2000" s="150" customFormat="1" x14ac:dyDescent="0.25"/>
    <row r="2001" s="150" customFormat="1" x14ac:dyDescent="0.25"/>
    <row r="2002" s="150" customFormat="1" x14ac:dyDescent="0.25"/>
    <row r="2003" s="150" customFormat="1" x14ac:dyDescent="0.25"/>
    <row r="2004" s="150" customFormat="1" x14ac:dyDescent="0.25"/>
    <row r="2005" s="150" customFormat="1" x14ac:dyDescent="0.25"/>
    <row r="2006" s="150" customFormat="1" x14ac:dyDescent="0.25"/>
    <row r="2007" s="150" customFormat="1" x14ac:dyDescent="0.25"/>
    <row r="2008" s="150" customFormat="1" x14ac:dyDescent="0.25"/>
    <row r="2009" s="150" customFormat="1" x14ac:dyDescent="0.25"/>
    <row r="2010" s="150" customFormat="1" x14ac:dyDescent="0.25"/>
    <row r="2011" s="150" customFormat="1" x14ac:dyDescent="0.25"/>
    <row r="2012" s="150" customFormat="1" x14ac:dyDescent="0.25"/>
    <row r="2013" s="150" customFormat="1" x14ac:dyDescent="0.25"/>
    <row r="2014" s="150" customFormat="1" x14ac:dyDescent="0.25"/>
    <row r="2015" s="150" customFormat="1" x14ac:dyDescent="0.25"/>
    <row r="2016" s="150" customFormat="1" x14ac:dyDescent="0.25"/>
    <row r="2017" s="150" customFormat="1" x14ac:dyDescent="0.25"/>
    <row r="2018" s="150" customFormat="1" x14ac:dyDescent="0.25"/>
    <row r="2019" s="150" customFormat="1" x14ac:dyDescent="0.25"/>
    <row r="2020" s="150" customFormat="1" x14ac:dyDescent="0.25"/>
    <row r="2021" s="150" customFormat="1" x14ac:dyDescent="0.25"/>
    <row r="2022" s="150" customFormat="1" x14ac:dyDescent="0.25"/>
    <row r="2023" s="150" customFormat="1" x14ac:dyDescent="0.25"/>
    <row r="2024" s="150" customFormat="1" x14ac:dyDescent="0.25"/>
    <row r="2025" s="150" customFormat="1" x14ac:dyDescent="0.25"/>
    <row r="2026" s="150" customFormat="1" x14ac:dyDescent="0.25"/>
    <row r="2027" s="150" customFormat="1" x14ac:dyDescent="0.25"/>
    <row r="2028" s="150" customFormat="1" x14ac:dyDescent="0.25"/>
    <row r="2029" s="150" customFormat="1" x14ac:dyDescent="0.25"/>
    <row r="2030" s="150" customFormat="1" x14ac:dyDescent="0.25"/>
    <row r="2031" s="150" customFormat="1" x14ac:dyDescent="0.25"/>
    <row r="2032" s="150" customFormat="1" x14ac:dyDescent="0.25"/>
    <row r="2033" s="150" customFormat="1" x14ac:dyDescent="0.25"/>
    <row r="2034" s="150" customFormat="1" x14ac:dyDescent="0.25"/>
    <row r="2035" s="150" customFormat="1" x14ac:dyDescent="0.25"/>
    <row r="2036" s="150" customFormat="1" x14ac:dyDescent="0.25"/>
    <row r="2037" s="150" customFormat="1" x14ac:dyDescent="0.25"/>
    <row r="2038" s="150" customFormat="1" x14ac:dyDescent="0.25"/>
    <row r="2039" s="150" customFormat="1" x14ac:dyDescent="0.25"/>
    <row r="2040" s="150" customFormat="1" x14ac:dyDescent="0.25"/>
    <row r="2041" s="150" customFormat="1" x14ac:dyDescent="0.25"/>
    <row r="2042" s="150" customFormat="1" x14ac:dyDescent="0.25"/>
    <row r="2043" s="150" customFormat="1" x14ac:dyDescent="0.25"/>
    <row r="2044" s="150" customFormat="1" x14ac:dyDescent="0.25"/>
    <row r="2045" s="150" customFormat="1" x14ac:dyDescent="0.25"/>
    <row r="2046" s="150" customFormat="1" x14ac:dyDescent="0.25"/>
    <row r="2047" s="150" customFormat="1" x14ac:dyDescent="0.25"/>
    <row r="2048" s="150" customFormat="1" x14ac:dyDescent="0.25"/>
    <row r="2049" s="150" customFormat="1" x14ac:dyDescent="0.25"/>
    <row r="2050" s="150" customFormat="1" x14ac:dyDescent="0.25"/>
    <row r="2051" s="150" customFormat="1" x14ac:dyDescent="0.25"/>
    <row r="2052" s="150" customFormat="1" x14ac:dyDescent="0.25"/>
    <row r="2053" s="150" customFormat="1" x14ac:dyDescent="0.25"/>
    <row r="2054" s="150" customFormat="1" x14ac:dyDescent="0.25"/>
    <row r="2055" s="150" customFormat="1" x14ac:dyDescent="0.25"/>
    <row r="2056" s="150" customFormat="1" x14ac:dyDescent="0.25"/>
    <row r="2057" s="150" customFormat="1" x14ac:dyDescent="0.25"/>
    <row r="2058" s="150" customFormat="1" x14ac:dyDescent="0.25"/>
    <row r="2059" s="150" customFormat="1" x14ac:dyDescent="0.25"/>
    <row r="2060" s="150" customFormat="1" x14ac:dyDescent="0.25"/>
    <row r="2061" s="150" customFormat="1" x14ac:dyDescent="0.25"/>
    <row r="2062" s="150" customFormat="1" x14ac:dyDescent="0.25"/>
    <row r="2063" s="150" customFormat="1" x14ac:dyDescent="0.25"/>
    <row r="2064" s="150" customFormat="1" x14ac:dyDescent="0.25"/>
    <row r="2065" s="150" customFormat="1" x14ac:dyDescent="0.25"/>
    <row r="2066" s="150" customFormat="1" x14ac:dyDescent="0.25"/>
    <row r="2067" s="150" customFormat="1" x14ac:dyDescent="0.25"/>
    <row r="2068" s="150" customFormat="1" x14ac:dyDescent="0.25"/>
    <row r="2069" s="150" customFormat="1" x14ac:dyDescent="0.25"/>
    <row r="2070" s="150" customFormat="1" x14ac:dyDescent="0.25"/>
    <row r="2071" s="150" customFormat="1" x14ac:dyDescent="0.25"/>
    <row r="2072" s="150" customFormat="1" x14ac:dyDescent="0.25"/>
    <row r="2073" s="150" customFormat="1" x14ac:dyDescent="0.25"/>
    <row r="2074" s="150" customFormat="1" x14ac:dyDescent="0.25"/>
    <row r="2075" s="150" customFormat="1" x14ac:dyDescent="0.25"/>
    <row r="2076" s="150" customFormat="1" x14ac:dyDescent="0.25"/>
    <row r="2077" s="150" customFormat="1" x14ac:dyDescent="0.25"/>
    <row r="2078" s="150" customFormat="1" x14ac:dyDescent="0.25"/>
    <row r="2079" s="150" customFormat="1" x14ac:dyDescent="0.25"/>
    <row r="2080" s="150" customFormat="1" x14ac:dyDescent="0.25"/>
    <row r="2081" s="150" customFormat="1" x14ac:dyDescent="0.25"/>
    <row r="2082" s="150" customFormat="1" x14ac:dyDescent="0.25"/>
    <row r="2083" s="150" customFormat="1" x14ac:dyDescent="0.25"/>
    <row r="2084" s="150" customFormat="1" x14ac:dyDescent="0.25"/>
    <row r="2085" s="150" customFormat="1" x14ac:dyDescent="0.25"/>
    <row r="2086" s="150" customFormat="1" x14ac:dyDescent="0.25"/>
    <row r="2087" s="150" customFormat="1" x14ac:dyDescent="0.25"/>
    <row r="2088" s="150" customFormat="1" x14ac:dyDescent="0.25"/>
    <row r="2089" s="150" customFormat="1" x14ac:dyDescent="0.25"/>
    <row r="2090" s="150" customFormat="1" x14ac:dyDescent="0.25"/>
    <row r="2091" s="150" customFormat="1" x14ac:dyDescent="0.25"/>
    <row r="2092" s="150" customFormat="1" x14ac:dyDescent="0.25"/>
    <row r="2093" s="150" customFormat="1" x14ac:dyDescent="0.25"/>
    <row r="2094" s="150" customFormat="1" x14ac:dyDescent="0.25"/>
    <row r="2095" s="150" customFormat="1" x14ac:dyDescent="0.25"/>
    <row r="2096" s="150" customFormat="1" x14ac:dyDescent="0.25"/>
    <row r="2097" s="150" customFormat="1" x14ac:dyDescent="0.25"/>
    <row r="2098" s="150" customFormat="1" x14ac:dyDescent="0.25"/>
    <row r="2099" s="150" customFormat="1" x14ac:dyDescent="0.25"/>
    <row r="2100" s="150" customFormat="1" x14ac:dyDescent="0.25"/>
    <row r="2101" s="150" customFormat="1" x14ac:dyDescent="0.25"/>
    <row r="2102" s="150" customFormat="1" x14ac:dyDescent="0.25"/>
    <row r="2103" s="150" customFormat="1" x14ac:dyDescent="0.25"/>
    <row r="2104" s="150" customFormat="1" x14ac:dyDescent="0.25"/>
    <row r="2105" s="150" customFormat="1" x14ac:dyDescent="0.25"/>
    <row r="2106" s="150" customFormat="1" x14ac:dyDescent="0.25"/>
    <row r="2107" s="150" customFormat="1" x14ac:dyDescent="0.25"/>
    <row r="2108" s="150" customFormat="1" x14ac:dyDescent="0.25"/>
    <row r="2109" s="150" customFormat="1" x14ac:dyDescent="0.25"/>
    <row r="2110" s="150" customFormat="1" x14ac:dyDescent="0.25"/>
    <row r="2111" s="150" customFormat="1" x14ac:dyDescent="0.25"/>
    <row r="2112" s="150" customFormat="1" x14ac:dyDescent="0.25"/>
    <row r="2113" s="150" customFormat="1" x14ac:dyDescent="0.25"/>
    <row r="2114" s="150" customFormat="1" x14ac:dyDescent="0.25"/>
    <row r="2115" s="150" customFormat="1" x14ac:dyDescent="0.25"/>
    <row r="2116" s="150" customFormat="1" x14ac:dyDescent="0.25"/>
    <row r="2117" s="150" customFormat="1" x14ac:dyDescent="0.25"/>
    <row r="2118" s="150" customFormat="1" x14ac:dyDescent="0.25"/>
    <row r="2119" s="150" customFormat="1" x14ac:dyDescent="0.25"/>
    <row r="2120" s="150" customFormat="1" x14ac:dyDescent="0.25"/>
    <row r="2121" s="150" customFormat="1" x14ac:dyDescent="0.25"/>
    <row r="2122" s="150" customFormat="1" x14ac:dyDescent="0.25"/>
    <row r="2123" s="150" customFormat="1" x14ac:dyDescent="0.25"/>
    <row r="2124" s="150" customFormat="1" x14ac:dyDescent="0.25"/>
    <row r="2125" s="150" customFormat="1" x14ac:dyDescent="0.25"/>
    <row r="2126" s="150" customFormat="1" x14ac:dyDescent="0.25"/>
    <row r="2127" s="150" customFormat="1" x14ac:dyDescent="0.25"/>
    <row r="2128" s="150" customFormat="1" x14ac:dyDescent="0.25"/>
    <row r="2129" s="150" customFormat="1" x14ac:dyDescent="0.25"/>
    <row r="2130" s="150" customFormat="1" x14ac:dyDescent="0.25"/>
    <row r="2131" s="150" customFormat="1" x14ac:dyDescent="0.25"/>
    <row r="2132" s="150" customFormat="1" x14ac:dyDescent="0.25"/>
    <row r="2133" s="150" customFormat="1" x14ac:dyDescent="0.25"/>
    <row r="2134" s="150" customFormat="1" x14ac:dyDescent="0.25"/>
    <row r="2135" s="150" customFormat="1" x14ac:dyDescent="0.25"/>
    <row r="2136" s="150" customFormat="1" x14ac:dyDescent="0.25"/>
    <row r="2137" s="150" customFormat="1" x14ac:dyDescent="0.25"/>
    <row r="2138" s="150" customFormat="1" x14ac:dyDescent="0.25"/>
    <row r="2139" s="150" customFormat="1" x14ac:dyDescent="0.25"/>
    <row r="2140" s="150" customFormat="1" x14ac:dyDescent="0.25"/>
    <row r="2141" s="150" customFormat="1" x14ac:dyDescent="0.25"/>
    <row r="2142" s="150" customFormat="1" x14ac:dyDescent="0.25"/>
    <row r="2143" s="150" customFormat="1" x14ac:dyDescent="0.25"/>
    <row r="2144" s="150" customFormat="1" x14ac:dyDescent="0.25"/>
    <row r="2145" s="150" customFormat="1" x14ac:dyDescent="0.25"/>
    <row r="2146" s="150" customFormat="1" x14ac:dyDescent="0.25"/>
    <row r="2147" s="150" customFormat="1" x14ac:dyDescent="0.25"/>
    <row r="2148" s="150" customFormat="1" x14ac:dyDescent="0.25"/>
    <row r="2149" s="150" customFormat="1" x14ac:dyDescent="0.25"/>
    <row r="2150" s="150" customFormat="1" x14ac:dyDescent="0.25"/>
    <row r="2151" s="150" customFormat="1" x14ac:dyDescent="0.25"/>
    <row r="2152" s="150" customFormat="1" x14ac:dyDescent="0.25"/>
    <row r="2153" s="150" customFormat="1" x14ac:dyDescent="0.25"/>
    <row r="2154" s="150" customFormat="1" x14ac:dyDescent="0.25"/>
    <row r="2155" s="150" customFormat="1" x14ac:dyDescent="0.25"/>
    <row r="2156" s="150" customFormat="1" x14ac:dyDescent="0.25"/>
    <row r="2157" s="150" customFormat="1" x14ac:dyDescent="0.25"/>
    <row r="2158" s="150" customFormat="1" x14ac:dyDescent="0.25"/>
    <row r="2159" s="150" customFormat="1" x14ac:dyDescent="0.25"/>
    <row r="2160" s="150" customFormat="1" x14ac:dyDescent="0.25"/>
    <row r="2161" s="150" customFormat="1" x14ac:dyDescent="0.25"/>
    <row r="2162" s="150" customFormat="1" x14ac:dyDescent="0.25"/>
    <row r="2163" s="150" customFormat="1" x14ac:dyDescent="0.25"/>
    <row r="2164" s="150" customFormat="1" x14ac:dyDescent="0.25"/>
    <row r="2165" s="150" customFormat="1" x14ac:dyDescent="0.25"/>
    <row r="2166" s="150" customFormat="1" x14ac:dyDescent="0.25"/>
    <row r="2167" s="150" customFormat="1" x14ac:dyDescent="0.25"/>
    <row r="2168" s="150" customFormat="1" x14ac:dyDescent="0.25"/>
    <row r="2169" s="150" customFormat="1" x14ac:dyDescent="0.25"/>
    <row r="2170" s="150" customFormat="1" x14ac:dyDescent="0.25"/>
    <row r="2171" s="150" customFormat="1" x14ac:dyDescent="0.25"/>
    <row r="2172" s="150" customFormat="1" x14ac:dyDescent="0.25"/>
    <row r="2173" s="150" customFormat="1" x14ac:dyDescent="0.25"/>
    <row r="2174" s="150" customFormat="1" x14ac:dyDescent="0.25"/>
    <row r="2175" s="150" customFormat="1" x14ac:dyDescent="0.25"/>
    <row r="2176" s="150" customFormat="1" x14ac:dyDescent="0.25"/>
    <row r="2177" s="150" customFormat="1" x14ac:dyDescent="0.25"/>
    <row r="2178" s="150" customFormat="1" x14ac:dyDescent="0.25"/>
    <row r="2179" s="150" customFormat="1" x14ac:dyDescent="0.25"/>
    <row r="2180" s="150" customFormat="1" x14ac:dyDescent="0.25"/>
    <row r="2181" s="150" customFormat="1" x14ac:dyDescent="0.25"/>
    <row r="2182" s="150" customFormat="1" x14ac:dyDescent="0.25"/>
    <row r="2183" s="150" customFormat="1" x14ac:dyDescent="0.25"/>
    <row r="2184" s="150" customFormat="1" x14ac:dyDescent="0.25"/>
    <row r="2185" s="150" customFormat="1" x14ac:dyDescent="0.25"/>
    <row r="2186" s="150" customFormat="1" x14ac:dyDescent="0.25"/>
    <row r="2187" s="150" customFormat="1" x14ac:dyDescent="0.25"/>
    <row r="2188" s="150" customFormat="1" x14ac:dyDescent="0.25"/>
    <row r="2189" s="150" customFormat="1" x14ac:dyDescent="0.25"/>
    <row r="2190" s="150" customFormat="1" x14ac:dyDescent="0.25"/>
    <row r="2191" s="150" customFormat="1" x14ac:dyDescent="0.25"/>
    <row r="2192" s="150" customFormat="1" x14ac:dyDescent="0.25"/>
    <row r="2193" s="150" customFormat="1" x14ac:dyDescent="0.25"/>
    <row r="2194" s="150" customFormat="1" x14ac:dyDescent="0.25"/>
    <row r="2195" s="150" customFormat="1" x14ac:dyDescent="0.25"/>
    <row r="2196" s="150" customFormat="1" x14ac:dyDescent="0.25"/>
    <row r="2197" s="150" customFormat="1" x14ac:dyDescent="0.25"/>
    <row r="2198" s="150" customFormat="1" x14ac:dyDescent="0.25"/>
    <row r="2199" s="150" customFormat="1" x14ac:dyDescent="0.25"/>
    <row r="2200" s="150" customFormat="1" x14ac:dyDescent="0.25"/>
    <row r="2201" s="150" customFormat="1" x14ac:dyDescent="0.25"/>
    <row r="2202" s="150" customFormat="1" x14ac:dyDescent="0.25"/>
    <row r="2203" s="150" customFormat="1" x14ac:dyDescent="0.25"/>
    <row r="2204" s="150" customFormat="1" x14ac:dyDescent="0.25"/>
    <row r="2205" s="150" customFormat="1" x14ac:dyDescent="0.25"/>
    <row r="2206" s="150" customFormat="1" x14ac:dyDescent="0.25"/>
    <row r="2207" s="150" customFormat="1" x14ac:dyDescent="0.25"/>
    <row r="2208" s="150" customFormat="1" x14ac:dyDescent="0.25"/>
    <row r="2209" s="150" customFormat="1" x14ac:dyDescent="0.25"/>
    <row r="2210" s="150" customFormat="1" x14ac:dyDescent="0.25"/>
    <row r="2211" s="150" customFormat="1" x14ac:dyDescent="0.25"/>
    <row r="2212" s="150" customFormat="1" x14ac:dyDescent="0.25"/>
    <row r="2213" s="150" customFormat="1" x14ac:dyDescent="0.25"/>
    <row r="2214" s="150" customFormat="1" x14ac:dyDescent="0.25"/>
    <row r="2215" s="150" customFormat="1" x14ac:dyDescent="0.25"/>
    <row r="2216" s="150" customFormat="1" x14ac:dyDescent="0.25"/>
    <row r="2217" s="150" customFormat="1" x14ac:dyDescent="0.25"/>
    <row r="2218" s="150" customFormat="1" x14ac:dyDescent="0.25"/>
    <row r="2219" s="150" customFormat="1" x14ac:dyDescent="0.25"/>
    <row r="2220" s="150" customFormat="1" x14ac:dyDescent="0.25"/>
    <row r="2221" s="150" customFormat="1" x14ac:dyDescent="0.25"/>
    <row r="2222" s="150" customFormat="1" x14ac:dyDescent="0.25"/>
    <row r="2223" s="150" customFormat="1" x14ac:dyDescent="0.25"/>
    <row r="2224" s="150" customFormat="1" x14ac:dyDescent="0.25"/>
    <row r="2225" s="150" customFormat="1" x14ac:dyDescent="0.25"/>
    <row r="2226" s="150" customFormat="1" x14ac:dyDescent="0.25"/>
    <row r="2227" s="150" customFormat="1" x14ac:dyDescent="0.25"/>
    <row r="2228" s="150" customFormat="1" x14ac:dyDescent="0.25"/>
    <row r="2229" s="150" customFormat="1" x14ac:dyDescent="0.25"/>
    <row r="2230" s="150" customFormat="1" x14ac:dyDescent="0.25"/>
    <row r="2231" s="150" customFormat="1" x14ac:dyDescent="0.25"/>
    <row r="2232" s="150" customFormat="1" x14ac:dyDescent="0.25"/>
    <row r="2233" s="150" customFormat="1" x14ac:dyDescent="0.25"/>
    <row r="2234" s="150" customFormat="1" x14ac:dyDescent="0.25"/>
    <row r="2235" s="150" customFormat="1" x14ac:dyDescent="0.25"/>
    <row r="2236" s="150" customFormat="1" x14ac:dyDescent="0.25"/>
    <row r="2237" s="150" customFormat="1" x14ac:dyDescent="0.25"/>
    <row r="2238" s="150" customFormat="1" x14ac:dyDescent="0.25"/>
    <row r="2239" s="150" customFormat="1" x14ac:dyDescent="0.25"/>
    <row r="2240" s="150" customFormat="1" x14ac:dyDescent="0.25"/>
    <row r="2241" s="150" customFormat="1" x14ac:dyDescent="0.25"/>
    <row r="2242" s="150" customFormat="1" x14ac:dyDescent="0.25"/>
    <row r="2243" s="150" customFormat="1" x14ac:dyDescent="0.25"/>
    <row r="2244" s="150" customFormat="1" x14ac:dyDescent="0.25"/>
    <row r="2245" s="150" customFormat="1" x14ac:dyDescent="0.25"/>
    <row r="2246" s="150" customFormat="1" x14ac:dyDescent="0.25"/>
    <row r="2247" s="150" customFormat="1" x14ac:dyDescent="0.25"/>
    <row r="2248" s="150" customFormat="1" x14ac:dyDescent="0.25"/>
    <row r="2249" s="150" customFormat="1" x14ac:dyDescent="0.25"/>
    <row r="2250" s="150" customFormat="1" x14ac:dyDescent="0.25"/>
    <row r="2251" s="150" customFormat="1" x14ac:dyDescent="0.25"/>
    <row r="2252" s="150" customFormat="1" x14ac:dyDescent="0.25"/>
    <row r="2253" s="150" customFormat="1" x14ac:dyDescent="0.25"/>
    <row r="2254" s="150" customFormat="1" x14ac:dyDescent="0.25"/>
    <row r="2255" s="150" customFormat="1" x14ac:dyDescent="0.25"/>
    <row r="2256" s="150" customFormat="1" x14ac:dyDescent="0.25"/>
    <row r="2257" s="150" customFormat="1" x14ac:dyDescent="0.25"/>
    <row r="2258" s="150" customFormat="1" x14ac:dyDescent="0.25"/>
    <row r="2259" s="150" customFormat="1" x14ac:dyDescent="0.25"/>
    <row r="2260" s="150" customFormat="1" x14ac:dyDescent="0.25"/>
    <row r="2261" s="150" customFormat="1" x14ac:dyDescent="0.25"/>
    <row r="2262" s="150" customFormat="1" x14ac:dyDescent="0.25"/>
    <row r="2263" s="150" customFormat="1" x14ac:dyDescent="0.25"/>
    <row r="2264" s="150" customFormat="1" x14ac:dyDescent="0.25"/>
    <row r="2265" s="150" customFormat="1" x14ac:dyDescent="0.25"/>
    <row r="2266" s="150" customFormat="1" x14ac:dyDescent="0.25"/>
    <row r="2267" s="150" customFormat="1" x14ac:dyDescent="0.25"/>
    <row r="2268" s="150" customFormat="1" x14ac:dyDescent="0.25"/>
    <row r="2269" s="150" customFormat="1" x14ac:dyDescent="0.25"/>
    <row r="2270" s="150" customFormat="1" x14ac:dyDescent="0.25"/>
    <row r="2271" s="150" customFormat="1" x14ac:dyDescent="0.25"/>
    <row r="2272" s="150" customFormat="1" x14ac:dyDescent="0.25"/>
    <row r="2273" s="150" customFormat="1" x14ac:dyDescent="0.25"/>
    <row r="2274" s="150" customFormat="1" x14ac:dyDescent="0.25"/>
    <row r="2275" s="150" customFormat="1" x14ac:dyDescent="0.25"/>
    <row r="2276" s="150" customFormat="1" x14ac:dyDescent="0.25"/>
    <row r="2277" s="150" customFormat="1" x14ac:dyDescent="0.25"/>
    <row r="2278" s="150" customFormat="1" x14ac:dyDescent="0.25"/>
    <row r="2279" s="150" customFormat="1" x14ac:dyDescent="0.25"/>
    <row r="2280" s="150" customFormat="1" x14ac:dyDescent="0.25"/>
    <row r="2281" s="150" customFormat="1" x14ac:dyDescent="0.25"/>
    <row r="2282" s="150" customFormat="1" x14ac:dyDescent="0.25"/>
    <row r="2283" s="150" customFormat="1" x14ac:dyDescent="0.25"/>
    <row r="2284" s="150" customFormat="1" x14ac:dyDescent="0.25"/>
    <row r="2285" s="150" customFormat="1" x14ac:dyDescent="0.25"/>
    <row r="2286" s="150" customFormat="1" x14ac:dyDescent="0.25"/>
    <row r="2287" s="150" customFormat="1" x14ac:dyDescent="0.25"/>
    <row r="2288" s="150" customFormat="1" x14ac:dyDescent="0.25"/>
    <row r="2289" s="150" customFormat="1" x14ac:dyDescent="0.25"/>
    <row r="2290" s="150" customFormat="1" x14ac:dyDescent="0.25"/>
    <row r="2291" s="150" customFormat="1" x14ac:dyDescent="0.25"/>
    <row r="2292" s="150" customFormat="1" x14ac:dyDescent="0.25"/>
    <row r="2293" s="150" customFormat="1" x14ac:dyDescent="0.25"/>
    <row r="2294" s="150" customFormat="1" x14ac:dyDescent="0.25"/>
    <row r="2295" s="150" customFormat="1" x14ac:dyDescent="0.25"/>
    <row r="2296" s="150" customFormat="1" x14ac:dyDescent="0.25"/>
    <row r="2297" s="150" customFormat="1" x14ac:dyDescent="0.25"/>
    <row r="2298" s="150" customFormat="1" x14ac:dyDescent="0.25"/>
    <row r="2299" s="150" customFormat="1" x14ac:dyDescent="0.25"/>
    <row r="2300" s="150" customFormat="1" x14ac:dyDescent="0.25"/>
    <row r="2301" s="150" customFormat="1" x14ac:dyDescent="0.25"/>
    <row r="2302" s="150" customFormat="1" x14ac:dyDescent="0.25"/>
    <row r="2303" s="150" customFormat="1" x14ac:dyDescent="0.25"/>
    <row r="2304" s="150" customFormat="1" x14ac:dyDescent="0.25"/>
    <row r="2305" s="150" customFormat="1" x14ac:dyDescent="0.25"/>
    <row r="2306" s="150" customFormat="1" x14ac:dyDescent="0.25"/>
    <row r="2307" s="150" customFormat="1" x14ac:dyDescent="0.25"/>
    <row r="2308" s="150" customFormat="1" x14ac:dyDescent="0.25"/>
    <row r="2309" s="150" customFormat="1" x14ac:dyDescent="0.25"/>
    <row r="2310" s="150" customFormat="1" x14ac:dyDescent="0.25"/>
    <row r="2311" s="150" customFormat="1" x14ac:dyDescent="0.25"/>
    <row r="2312" s="150" customFormat="1" x14ac:dyDescent="0.25"/>
    <row r="2313" s="150" customFormat="1" x14ac:dyDescent="0.25"/>
    <row r="2314" s="150" customFormat="1" x14ac:dyDescent="0.25"/>
    <row r="2315" s="150" customFormat="1" x14ac:dyDescent="0.25"/>
    <row r="2316" s="150" customFormat="1" x14ac:dyDescent="0.25"/>
    <row r="2317" s="150" customFormat="1" x14ac:dyDescent="0.25"/>
    <row r="2318" s="150" customFormat="1" x14ac:dyDescent="0.25"/>
    <row r="2319" s="150" customFormat="1" x14ac:dyDescent="0.25"/>
    <row r="2320" s="150" customFormat="1" x14ac:dyDescent="0.25"/>
    <row r="2321" s="150" customFormat="1" x14ac:dyDescent="0.25"/>
    <row r="2322" s="150" customFormat="1" x14ac:dyDescent="0.25"/>
    <row r="2323" s="150" customFormat="1" x14ac:dyDescent="0.25"/>
    <row r="2324" s="150" customFormat="1" x14ac:dyDescent="0.25"/>
    <row r="2325" s="150" customFormat="1" x14ac:dyDescent="0.25"/>
    <row r="2326" s="150" customFormat="1" x14ac:dyDescent="0.25"/>
    <row r="2327" s="150" customFormat="1" x14ac:dyDescent="0.25"/>
    <row r="2328" s="150" customFormat="1" x14ac:dyDescent="0.25"/>
    <row r="2329" s="150" customFormat="1" x14ac:dyDescent="0.25"/>
    <row r="2330" s="150" customFormat="1" x14ac:dyDescent="0.25"/>
    <row r="2331" s="150" customFormat="1" x14ac:dyDescent="0.25"/>
    <row r="2332" s="150" customFormat="1" x14ac:dyDescent="0.25"/>
    <row r="2333" s="150" customFormat="1" x14ac:dyDescent="0.25"/>
    <row r="2334" s="150" customFormat="1" x14ac:dyDescent="0.25"/>
    <row r="2335" s="150" customFormat="1" x14ac:dyDescent="0.25"/>
    <row r="2336" s="150" customFormat="1" x14ac:dyDescent="0.25"/>
    <row r="2337" s="150" customFormat="1" x14ac:dyDescent="0.25"/>
    <row r="2338" s="150" customFormat="1" x14ac:dyDescent="0.25"/>
    <row r="2339" s="150" customFormat="1" x14ac:dyDescent="0.25"/>
    <row r="2340" s="150" customFormat="1" x14ac:dyDescent="0.25"/>
    <row r="2341" s="150" customFormat="1" x14ac:dyDescent="0.25"/>
    <row r="2342" s="150" customFormat="1" x14ac:dyDescent="0.25"/>
    <row r="2343" s="150" customFormat="1" x14ac:dyDescent="0.25"/>
    <row r="2344" s="150" customFormat="1" x14ac:dyDescent="0.25"/>
    <row r="2345" s="150" customFormat="1" x14ac:dyDescent="0.25"/>
    <row r="2346" s="150" customFormat="1" x14ac:dyDescent="0.25"/>
    <row r="2347" s="150" customFormat="1" x14ac:dyDescent="0.25"/>
    <row r="2348" s="150" customFormat="1" x14ac:dyDescent="0.25"/>
    <row r="2349" s="150" customFormat="1" x14ac:dyDescent="0.25"/>
    <row r="2350" s="150" customFormat="1" x14ac:dyDescent="0.25"/>
    <row r="2351" s="150" customFormat="1" x14ac:dyDescent="0.25"/>
    <row r="2352" s="150" customFormat="1" x14ac:dyDescent="0.25"/>
    <row r="2353" s="150" customFormat="1" x14ac:dyDescent="0.25"/>
    <row r="2354" s="150" customFormat="1" x14ac:dyDescent="0.25"/>
    <row r="2355" s="150" customFormat="1" x14ac:dyDescent="0.25"/>
    <row r="2356" s="150" customFormat="1" x14ac:dyDescent="0.25"/>
    <row r="2357" s="150" customFormat="1" x14ac:dyDescent="0.25"/>
    <row r="2358" s="150" customFormat="1" x14ac:dyDescent="0.25"/>
    <row r="2359" s="150" customFormat="1" x14ac:dyDescent="0.25"/>
    <row r="2360" s="150" customFormat="1" x14ac:dyDescent="0.25"/>
    <row r="2361" s="150" customFormat="1" x14ac:dyDescent="0.25"/>
    <row r="2362" s="150" customFormat="1" x14ac:dyDescent="0.25"/>
    <row r="2363" s="150" customFormat="1" x14ac:dyDescent="0.25"/>
    <row r="2364" s="150" customFormat="1" x14ac:dyDescent="0.25"/>
    <row r="2365" s="150" customFormat="1" x14ac:dyDescent="0.25"/>
    <row r="2366" s="150" customFormat="1" x14ac:dyDescent="0.25"/>
    <row r="2367" s="150" customFormat="1" x14ac:dyDescent="0.25"/>
    <row r="2368" s="150" customFormat="1" x14ac:dyDescent="0.25"/>
    <row r="2369" s="150" customFormat="1" x14ac:dyDescent="0.25"/>
    <row r="2370" s="150" customFormat="1" x14ac:dyDescent="0.25"/>
    <row r="2371" s="150" customFormat="1" x14ac:dyDescent="0.25"/>
    <row r="2372" s="150" customFormat="1" x14ac:dyDescent="0.25"/>
    <row r="2373" s="150" customFormat="1" x14ac:dyDescent="0.25"/>
    <row r="2374" s="150" customFormat="1" x14ac:dyDescent="0.25"/>
    <row r="2375" s="150" customFormat="1" x14ac:dyDescent="0.25"/>
    <row r="2376" s="150" customFormat="1" x14ac:dyDescent="0.25"/>
    <row r="2377" s="150" customFormat="1" x14ac:dyDescent="0.25"/>
    <row r="2378" s="150" customFormat="1" x14ac:dyDescent="0.25"/>
    <row r="2379" s="150" customFormat="1" x14ac:dyDescent="0.25"/>
    <row r="2380" s="150" customFormat="1" x14ac:dyDescent="0.25"/>
    <row r="2381" s="150" customFormat="1" x14ac:dyDescent="0.25"/>
    <row r="2382" s="150" customFormat="1" x14ac:dyDescent="0.25"/>
    <row r="2383" s="150" customFormat="1" x14ac:dyDescent="0.25"/>
    <row r="2384" s="150" customFormat="1" x14ac:dyDescent="0.25"/>
    <row r="2385" s="150" customFormat="1" x14ac:dyDescent="0.25"/>
    <row r="2386" s="150" customFormat="1" x14ac:dyDescent="0.25"/>
    <row r="2387" s="150" customFormat="1" x14ac:dyDescent="0.25"/>
    <row r="2388" s="150" customFormat="1" x14ac:dyDescent="0.25"/>
    <row r="2389" s="150" customFormat="1" x14ac:dyDescent="0.25"/>
    <row r="2390" s="150" customFormat="1" x14ac:dyDescent="0.25"/>
    <row r="2391" s="150" customFormat="1" x14ac:dyDescent="0.25"/>
    <row r="2392" s="150" customFormat="1" x14ac:dyDescent="0.25"/>
    <row r="2393" s="150" customFormat="1" x14ac:dyDescent="0.25"/>
    <row r="2394" s="150" customFormat="1" x14ac:dyDescent="0.25"/>
    <row r="2395" s="150" customFormat="1" x14ac:dyDescent="0.25"/>
    <row r="2396" s="150" customFormat="1" x14ac:dyDescent="0.25"/>
    <row r="2397" s="150" customFormat="1" x14ac:dyDescent="0.25"/>
    <row r="2398" s="150" customFormat="1" x14ac:dyDescent="0.25"/>
    <row r="2399" s="150" customFormat="1" x14ac:dyDescent="0.25"/>
    <row r="2400" s="150" customFormat="1" x14ac:dyDescent="0.25"/>
    <row r="2401" s="150" customFormat="1" x14ac:dyDescent="0.25"/>
    <row r="2402" s="150" customFormat="1" x14ac:dyDescent="0.25"/>
    <row r="2403" s="150" customFormat="1" x14ac:dyDescent="0.25"/>
    <row r="2404" s="150" customFormat="1" x14ac:dyDescent="0.25"/>
    <row r="2405" s="150" customFormat="1" x14ac:dyDescent="0.25"/>
    <row r="2406" s="150" customFormat="1" x14ac:dyDescent="0.25"/>
    <row r="2407" s="150" customFormat="1" x14ac:dyDescent="0.25"/>
    <row r="2408" s="150" customFormat="1" x14ac:dyDescent="0.25"/>
    <row r="2409" s="150" customFormat="1" x14ac:dyDescent="0.25"/>
    <row r="2410" s="150" customFormat="1" x14ac:dyDescent="0.25"/>
    <row r="2411" s="150" customFormat="1" x14ac:dyDescent="0.25"/>
    <row r="2412" s="150" customFormat="1" x14ac:dyDescent="0.25"/>
    <row r="2413" s="150" customFormat="1" x14ac:dyDescent="0.25"/>
    <row r="2414" s="150" customFormat="1" x14ac:dyDescent="0.25"/>
    <row r="2415" s="150" customFormat="1" x14ac:dyDescent="0.25"/>
    <row r="2416" s="150" customFormat="1" x14ac:dyDescent="0.25"/>
    <row r="2417" s="150" customFormat="1" x14ac:dyDescent="0.25"/>
    <row r="2418" s="150" customFormat="1" x14ac:dyDescent="0.25"/>
    <row r="2419" s="150" customFormat="1" x14ac:dyDescent="0.25"/>
    <row r="2420" s="150" customFormat="1" x14ac:dyDescent="0.25"/>
    <row r="2421" s="150" customFormat="1" x14ac:dyDescent="0.25"/>
    <row r="2422" s="150" customFormat="1" x14ac:dyDescent="0.25"/>
    <row r="2423" s="150" customFormat="1" x14ac:dyDescent="0.25"/>
    <row r="2424" s="150" customFormat="1" x14ac:dyDescent="0.25"/>
    <row r="2425" s="150" customFormat="1" x14ac:dyDescent="0.25"/>
    <row r="2426" s="150" customFormat="1" x14ac:dyDescent="0.25"/>
    <row r="2427" s="150" customFormat="1" x14ac:dyDescent="0.25"/>
    <row r="2428" s="150" customFormat="1" x14ac:dyDescent="0.25"/>
    <row r="2429" s="150" customFormat="1" x14ac:dyDescent="0.25"/>
    <row r="2430" s="150" customFormat="1" x14ac:dyDescent="0.25"/>
    <row r="2431" s="150" customFormat="1" x14ac:dyDescent="0.25"/>
    <row r="2432" s="150" customFormat="1" x14ac:dyDescent="0.25"/>
    <row r="2433" s="150" customFormat="1" x14ac:dyDescent="0.25"/>
    <row r="2434" s="150" customFormat="1" x14ac:dyDescent="0.25"/>
    <row r="2435" s="150" customFormat="1" x14ac:dyDescent="0.25"/>
    <row r="2436" s="150" customFormat="1" x14ac:dyDescent="0.25"/>
    <row r="2437" s="150" customFormat="1" x14ac:dyDescent="0.25"/>
    <row r="2438" s="150" customFormat="1" x14ac:dyDescent="0.25"/>
    <row r="2439" s="150" customFormat="1" x14ac:dyDescent="0.25"/>
    <row r="2440" s="150" customFormat="1" x14ac:dyDescent="0.25"/>
    <row r="2441" s="150" customFormat="1" x14ac:dyDescent="0.25"/>
    <row r="2442" s="150" customFormat="1" x14ac:dyDescent="0.25"/>
    <row r="2443" s="150" customFormat="1" x14ac:dyDescent="0.25"/>
    <row r="2444" s="150" customFormat="1" x14ac:dyDescent="0.25"/>
    <row r="2445" s="150" customFormat="1" x14ac:dyDescent="0.25"/>
    <row r="2446" s="150" customFormat="1" x14ac:dyDescent="0.25"/>
    <row r="2447" s="150" customFormat="1" x14ac:dyDescent="0.25"/>
    <row r="2448" s="150" customFormat="1" x14ac:dyDescent="0.25"/>
    <row r="2449" s="150" customFormat="1" x14ac:dyDescent="0.25"/>
    <row r="2450" s="150" customFormat="1" x14ac:dyDescent="0.25"/>
    <row r="2451" s="150" customFormat="1" x14ac:dyDescent="0.25"/>
    <row r="2452" s="150" customFormat="1" x14ac:dyDescent="0.25"/>
    <row r="2453" s="150" customFormat="1" x14ac:dyDescent="0.25"/>
    <row r="2454" s="150" customFormat="1" x14ac:dyDescent="0.25"/>
    <row r="2455" s="150" customFormat="1" x14ac:dyDescent="0.25"/>
    <row r="2456" s="150" customFormat="1" x14ac:dyDescent="0.25"/>
    <row r="2457" s="150" customFormat="1" x14ac:dyDescent="0.25"/>
    <row r="2458" s="150" customFormat="1" x14ac:dyDescent="0.25"/>
    <row r="2459" s="150" customFormat="1" x14ac:dyDescent="0.25"/>
    <row r="2460" s="150" customFormat="1" x14ac:dyDescent="0.25"/>
    <row r="2461" s="150" customFormat="1" x14ac:dyDescent="0.25"/>
    <row r="2462" s="150" customFormat="1" x14ac:dyDescent="0.25"/>
    <row r="2463" s="150" customFormat="1" x14ac:dyDescent="0.25"/>
    <row r="2464" s="150" customFormat="1" x14ac:dyDescent="0.25"/>
    <row r="2465" s="150" customFormat="1" x14ac:dyDescent="0.25"/>
    <row r="2466" s="150" customFormat="1" x14ac:dyDescent="0.25"/>
    <row r="2467" s="150" customFormat="1" x14ac:dyDescent="0.25"/>
    <row r="2468" s="150" customFormat="1" x14ac:dyDescent="0.25"/>
    <row r="2469" s="150" customFormat="1" x14ac:dyDescent="0.25"/>
    <row r="2470" s="150" customFormat="1" x14ac:dyDescent="0.25"/>
    <row r="2471" s="150" customFormat="1" x14ac:dyDescent="0.25"/>
    <row r="2472" s="150" customFormat="1" x14ac:dyDescent="0.25"/>
    <row r="2473" s="150" customFormat="1" x14ac:dyDescent="0.25"/>
    <row r="2474" s="150" customFormat="1" x14ac:dyDescent="0.25"/>
    <row r="2475" s="150" customFormat="1" x14ac:dyDescent="0.25"/>
    <row r="2476" s="150" customFormat="1" x14ac:dyDescent="0.25"/>
    <row r="2477" s="150" customFormat="1" x14ac:dyDescent="0.25"/>
    <row r="2478" s="150" customFormat="1" x14ac:dyDescent="0.25"/>
    <row r="2479" s="150" customFormat="1" x14ac:dyDescent="0.25"/>
    <row r="2480" s="150" customFormat="1" x14ac:dyDescent="0.25"/>
    <row r="2481" s="150" customFormat="1" x14ac:dyDescent="0.25"/>
    <row r="2482" s="150" customFormat="1" x14ac:dyDescent="0.25"/>
    <row r="2483" s="150" customFormat="1" x14ac:dyDescent="0.25"/>
    <row r="2484" s="150" customFormat="1" x14ac:dyDescent="0.25"/>
    <row r="2485" s="150" customFormat="1" x14ac:dyDescent="0.25"/>
    <row r="2486" s="150" customFormat="1" x14ac:dyDescent="0.25"/>
    <row r="2487" s="150" customFormat="1" x14ac:dyDescent="0.25"/>
    <row r="2488" s="150" customFormat="1" x14ac:dyDescent="0.25"/>
    <row r="2489" s="150" customFormat="1" x14ac:dyDescent="0.25"/>
    <row r="2490" s="150" customFormat="1" x14ac:dyDescent="0.25"/>
    <row r="2491" s="150" customFormat="1" x14ac:dyDescent="0.25"/>
    <row r="2492" s="150" customFormat="1" x14ac:dyDescent="0.25"/>
    <row r="2493" s="150" customFormat="1" x14ac:dyDescent="0.25"/>
    <row r="2494" s="150" customFormat="1" x14ac:dyDescent="0.25"/>
    <row r="2495" s="150" customFormat="1" x14ac:dyDescent="0.25"/>
    <row r="2496" s="150" customFormat="1" x14ac:dyDescent="0.25"/>
    <row r="2497" s="150" customFormat="1" x14ac:dyDescent="0.25"/>
    <row r="2498" s="150" customFormat="1" x14ac:dyDescent="0.25"/>
    <row r="2499" s="150" customFormat="1" x14ac:dyDescent="0.25"/>
    <row r="2500" s="150" customFormat="1" x14ac:dyDescent="0.25"/>
    <row r="2501" s="150" customFormat="1" x14ac:dyDescent="0.25"/>
    <row r="2502" s="150" customFormat="1" x14ac:dyDescent="0.25"/>
    <row r="2503" s="150" customFormat="1" x14ac:dyDescent="0.25"/>
    <row r="2504" s="150" customFormat="1" x14ac:dyDescent="0.25"/>
    <row r="2505" s="150" customFormat="1" x14ac:dyDescent="0.25"/>
    <row r="2506" s="150" customFormat="1" x14ac:dyDescent="0.25"/>
    <row r="2507" s="150" customFormat="1" x14ac:dyDescent="0.25"/>
    <row r="2508" s="150" customFormat="1" x14ac:dyDescent="0.25"/>
    <row r="2509" s="150" customFormat="1" x14ac:dyDescent="0.25"/>
    <row r="2510" s="150" customFormat="1" x14ac:dyDescent="0.25"/>
    <row r="2511" s="150" customFormat="1" x14ac:dyDescent="0.25"/>
    <row r="2512" s="150" customFormat="1" x14ac:dyDescent="0.25"/>
    <row r="2513" s="150" customFormat="1" x14ac:dyDescent="0.25"/>
    <row r="2514" s="150" customFormat="1" x14ac:dyDescent="0.25"/>
    <row r="2515" s="150" customFormat="1" x14ac:dyDescent="0.25"/>
    <row r="2516" s="150" customFormat="1" x14ac:dyDescent="0.25"/>
    <row r="2517" s="150" customFormat="1" x14ac:dyDescent="0.25"/>
    <row r="2518" s="150" customFormat="1" x14ac:dyDescent="0.25"/>
    <row r="2519" s="150" customFormat="1" x14ac:dyDescent="0.25"/>
    <row r="2520" s="150" customFormat="1" x14ac:dyDescent="0.25"/>
    <row r="2521" s="150" customFormat="1" x14ac:dyDescent="0.25"/>
    <row r="2522" s="150" customFormat="1" x14ac:dyDescent="0.25"/>
    <row r="2523" s="150" customFormat="1" x14ac:dyDescent="0.25"/>
    <row r="2524" s="150" customFormat="1" x14ac:dyDescent="0.25"/>
    <row r="2525" s="150" customFormat="1" x14ac:dyDescent="0.25"/>
    <row r="2526" s="150" customFormat="1" x14ac:dyDescent="0.25"/>
    <row r="2527" s="150" customFormat="1" x14ac:dyDescent="0.25"/>
    <row r="2528" s="150" customFormat="1" x14ac:dyDescent="0.25"/>
    <row r="2529" s="150" customFormat="1" x14ac:dyDescent="0.25"/>
    <row r="2530" s="150" customFormat="1" x14ac:dyDescent="0.25"/>
    <row r="2531" s="150" customFormat="1" x14ac:dyDescent="0.25"/>
    <row r="2532" s="150" customFormat="1" x14ac:dyDescent="0.25"/>
    <row r="2533" s="150" customFormat="1" x14ac:dyDescent="0.25"/>
    <row r="2534" s="150" customFormat="1" x14ac:dyDescent="0.25"/>
    <row r="2535" s="150" customFormat="1" x14ac:dyDescent="0.25"/>
    <row r="2536" s="150" customFormat="1" x14ac:dyDescent="0.25"/>
    <row r="2537" s="150" customFormat="1" x14ac:dyDescent="0.25"/>
    <row r="2538" s="150" customFormat="1" x14ac:dyDescent="0.25"/>
    <row r="2539" s="150" customFormat="1" x14ac:dyDescent="0.25"/>
    <row r="2540" s="150" customFormat="1" x14ac:dyDescent="0.25"/>
    <row r="2541" s="150" customFormat="1" x14ac:dyDescent="0.25"/>
    <row r="2542" s="150" customFormat="1" x14ac:dyDescent="0.25"/>
    <row r="2543" s="150" customFormat="1" x14ac:dyDescent="0.25"/>
    <row r="2544" s="150" customFormat="1" x14ac:dyDescent="0.25"/>
    <row r="2545" s="150" customFormat="1" x14ac:dyDescent="0.25"/>
    <row r="2546" s="150" customFormat="1" x14ac:dyDescent="0.25"/>
    <row r="2547" s="150" customFormat="1" x14ac:dyDescent="0.25"/>
    <row r="2548" s="150" customFormat="1" x14ac:dyDescent="0.25"/>
    <row r="2549" s="150" customFormat="1" x14ac:dyDescent="0.25"/>
    <row r="2550" s="150" customFormat="1" x14ac:dyDescent="0.25"/>
    <row r="2551" s="150" customFormat="1" x14ac:dyDescent="0.25"/>
    <row r="2552" s="150" customFormat="1" x14ac:dyDescent="0.25"/>
    <row r="2553" s="150" customFormat="1" x14ac:dyDescent="0.25"/>
    <row r="2554" s="150" customFormat="1" x14ac:dyDescent="0.25"/>
    <row r="2555" s="150" customFormat="1" x14ac:dyDescent="0.25"/>
    <row r="2556" s="150" customFormat="1" x14ac:dyDescent="0.25"/>
    <row r="2557" s="150" customFormat="1" x14ac:dyDescent="0.25"/>
    <row r="2558" s="150" customFormat="1" x14ac:dyDescent="0.25"/>
    <row r="2559" s="150" customFormat="1" x14ac:dyDescent="0.25"/>
    <row r="2560" s="150" customFormat="1" x14ac:dyDescent="0.25"/>
    <row r="2561" s="150" customFormat="1" x14ac:dyDescent="0.25"/>
    <row r="2562" s="150" customFormat="1" x14ac:dyDescent="0.25"/>
    <row r="2563" s="150" customFormat="1" x14ac:dyDescent="0.25"/>
    <row r="2564" s="150" customFormat="1" x14ac:dyDescent="0.25"/>
    <row r="2565" s="150" customFormat="1" x14ac:dyDescent="0.25"/>
    <row r="2566" s="150" customFormat="1" x14ac:dyDescent="0.25"/>
    <row r="2567" s="150" customFormat="1" x14ac:dyDescent="0.25"/>
    <row r="2568" s="150" customFormat="1" x14ac:dyDescent="0.25"/>
    <row r="2569" s="150" customFormat="1" x14ac:dyDescent="0.25"/>
    <row r="2570" s="150" customFormat="1" x14ac:dyDescent="0.25"/>
    <row r="2571" s="150" customFormat="1" x14ac:dyDescent="0.25"/>
    <row r="2572" s="150" customFormat="1" x14ac:dyDescent="0.25"/>
    <row r="2573" s="150" customFormat="1" x14ac:dyDescent="0.25"/>
    <row r="2574" s="150" customFormat="1" x14ac:dyDescent="0.25"/>
    <row r="2575" s="150" customFormat="1" x14ac:dyDescent="0.25"/>
    <row r="2576" s="150" customFormat="1" x14ac:dyDescent="0.25"/>
    <row r="2577" s="150" customFormat="1" x14ac:dyDescent="0.25"/>
    <row r="2578" s="150" customFormat="1" x14ac:dyDescent="0.25"/>
    <row r="2579" s="150" customFormat="1" x14ac:dyDescent="0.25"/>
    <row r="2580" s="150" customFormat="1" x14ac:dyDescent="0.25"/>
    <row r="2581" s="150" customFormat="1" x14ac:dyDescent="0.25"/>
    <row r="2582" s="150" customFormat="1" x14ac:dyDescent="0.25"/>
    <row r="2583" s="150" customFormat="1" x14ac:dyDescent="0.25"/>
    <row r="2584" s="150" customFormat="1" x14ac:dyDescent="0.25"/>
    <row r="2585" s="150" customFormat="1" x14ac:dyDescent="0.25"/>
    <row r="2586" s="150" customFormat="1" x14ac:dyDescent="0.25"/>
    <row r="2587" s="150" customFormat="1" x14ac:dyDescent="0.25"/>
    <row r="2588" s="150" customFormat="1" x14ac:dyDescent="0.25"/>
    <row r="2589" s="150" customFormat="1" x14ac:dyDescent="0.25"/>
    <row r="2590" s="150" customFormat="1" x14ac:dyDescent="0.25"/>
    <row r="2591" s="150" customFormat="1" x14ac:dyDescent="0.25"/>
    <row r="2592" s="150" customFormat="1" x14ac:dyDescent="0.25"/>
    <row r="2593" s="150" customFormat="1" x14ac:dyDescent="0.25"/>
    <row r="2594" s="150" customFormat="1" x14ac:dyDescent="0.25"/>
    <row r="2595" s="150" customFormat="1" x14ac:dyDescent="0.25"/>
    <row r="2596" s="150" customFormat="1" x14ac:dyDescent="0.25"/>
    <row r="2597" s="150" customFormat="1" x14ac:dyDescent="0.25"/>
    <row r="2598" s="150" customFormat="1" x14ac:dyDescent="0.25"/>
    <row r="2599" s="150" customFormat="1" x14ac:dyDescent="0.25"/>
    <row r="2600" s="150" customFormat="1" x14ac:dyDescent="0.25"/>
    <row r="2601" s="150" customFormat="1" x14ac:dyDescent="0.25"/>
    <row r="2602" s="150" customFormat="1" x14ac:dyDescent="0.25"/>
    <row r="2603" s="150" customFormat="1" x14ac:dyDescent="0.25"/>
    <row r="2604" s="150" customFormat="1" x14ac:dyDescent="0.25"/>
    <row r="2605" s="150" customFormat="1" x14ac:dyDescent="0.25"/>
    <row r="2606" s="150" customFormat="1" x14ac:dyDescent="0.25"/>
    <row r="2607" s="150" customFormat="1" x14ac:dyDescent="0.25"/>
    <row r="2608" s="150" customFormat="1" x14ac:dyDescent="0.25"/>
    <row r="2609" s="150" customFormat="1" x14ac:dyDescent="0.25"/>
    <row r="2610" s="150" customFormat="1" x14ac:dyDescent="0.25"/>
    <row r="2611" s="150" customFormat="1" x14ac:dyDescent="0.25"/>
    <row r="2612" s="150" customFormat="1" x14ac:dyDescent="0.25"/>
    <row r="2613" s="150" customFormat="1" x14ac:dyDescent="0.25"/>
    <row r="2614" s="150" customFormat="1" x14ac:dyDescent="0.25"/>
    <row r="2615" s="150" customFormat="1" x14ac:dyDescent="0.25"/>
    <row r="2616" s="150" customFormat="1" x14ac:dyDescent="0.25"/>
    <row r="2617" s="150" customFormat="1" x14ac:dyDescent="0.25"/>
    <row r="2618" s="150" customFormat="1" x14ac:dyDescent="0.25"/>
    <row r="2619" s="150" customFormat="1" x14ac:dyDescent="0.25"/>
    <row r="2620" s="150" customFormat="1" x14ac:dyDescent="0.25"/>
    <row r="2621" s="150" customFormat="1" x14ac:dyDescent="0.25"/>
    <row r="2622" s="150" customFormat="1" x14ac:dyDescent="0.25"/>
    <row r="2623" s="150" customFormat="1" x14ac:dyDescent="0.25"/>
    <row r="2624" s="150" customFormat="1" x14ac:dyDescent="0.25"/>
    <row r="2625" s="150" customFormat="1" x14ac:dyDescent="0.25"/>
    <row r="2626" s="150" customFormat="1" x14ac:dyDescent="0.25"/>
    <row r="2627" s="150" customFormat="1" x14ac:dyDescent="0.25"/>
    <row r="2628" s="150" customFormat="1" x14ac:dyDescent="0.25"/>
    <row r="2629" s="150" customFormat="1" x14ac:dyDescent="0.25"/>
    <row r="2630" s="150" customFormat="1" x14ac:dyDescent="0.25"/>
    <row r="2631" s="150" customFormat="1" x14ac:dyDescent="0.25"/>
    <row r="2632" s="150" customFormat="1" x14ac:dyDescent="0.25"/>
    <row r="2633" s="150" customFormat="1" x14ac:dyDescent="0.25"/>
    <row r="2634" s="150" customFormat="1" x14ac:dyDescent="0.25"/>
    <row r="2635" s="150" customFormat="1" x14ac:dyDescent="0.25"/>
    <row r="2636" s="150" customFormat="1" x14ac:dyDescent="0.25"/>
    <row r="2637" s="150" customFormat="1" x14ac:dyDescent="0.25"/>
    <row r="2638" s="150" customFormat="1" x14ac:dyDescent="0.25"/>
    <row r="2639" s="150" customFormat="1" x14ac:dyDescent="0.25"/>
    <row r="2640" s="150" customFormat="1" x14ac:dyDescent="0.25"/>
    <row r="2641" s="150" customFormat="1" x14ac:dyDescent="0.25"/>
    <row r="2642" s="150" customFormat="1" x14ac:dyDescent="0.25"/>
    <row r="2643" s="150" customFormat="1" x14ac:dyDescent="0.25"/>
    <row r="2644" s="150" customFormat="1" x14ac:dyDescent="0.25"/>
    <row r="2645" s="150" customFormat="1" x14ac:dyDescent="0.25"/>
    <row r="2646" s="150" customFormat="1" x14ac:dyDescent="0.25"/>
    <row r="2647" s="150" customFormat="1" x14ac:dyDescent="0.25"/>
    <row r="2648" s="150" customFormat="1" x14ac:dyDescent="0.25"/>
    <row r="2649" s="150" customFormat="1" x14ac:dyDescent="0.25"/>
    <row r="2650" s="150" customFormat="1" x14ac:dyDescent="0.25"/>
    <row r="2651" s="150" customFormat="1" x14ac:dyDescent="0.25"/>
    <row r="2652" s="150" customFormat="1" x14ac:dyDescent="0.25"/>
    <row r="2653" s="150" customFormat="1" x14ac:dyDescent="0.25"/>
    <row r="2654" s="150" customFormat="1" x14ac:dyDescent="0.25"/>
    <row r="2655" s="150" customFormat="1" x14ac:dyDescent="0.25"/>
    <row r="2656" s="150" customFormat="1" x14ac:dyDescent="0.25"/>
    <row r="2657" s="150" customFormat="1" x14ac:dyDescent="0.25"/>
    <row r="2658" s="150" customFormat="1" x14ac:dyDescent="0.25"/>
    <row r="2659" s="150" customFormat="1" x14ac:dyDescent="0.25"/>
    <row r="2660" s="150" customFormat="1" x14ac:dyDescent="0.25"/>
    <row r="2661" s="150" customFormat="1" x14ac:dyDescent="0.25"/>
    <row r="2662" s="150" customFormat="1" x14ac:dyDescent="0.25"/>
    <row r="2663" s="150" customFormat="1" x14ac:dyDescent="0.25"/>
    <row r="2664" s="150" customFormat="1" x14ac:dyDescent="0.25"/>
    <row r="2665" s="150" customFormat="1" x14ac:dyDescent="0.25"/>
    <row r="2666" s="150" customFormat="1" x14ac:dyDescent="0.25"/>
    <row r="2667" s="150" customFormat="1" x14ac:dyDescent="0.25"/>
    <row r="2668" s="150" customFormat="1" x14ac:dyDescent="0.25"/>
    <row r="2669" s="150" customFormat="1" x14ac:dyDescent="0.25"/>
    <row r="2670" s="150" customFormat="1" x14ac:dyDescent="0.25"/>
    <row r="2671" s="150" customFormat="1" x14ac:dyDescent="0.25"/>
    <row r="2672" s="150" customFormat="1" x14ac:dyDescent="0.25"/>
    <row r="2673" s="150" customFormat="1" x14ac:dyDescent="0.25"/>
    <row r="2674" s="150" customFormat="1" x14ac:dyDescent="0.25"/>
    <row r="2675" s="150" customFormat="1" x14ac:dyDescent="0.25"/>
    <row r="2676" s="150" customFormat="1" x14ac:dyDescent="0.25"/>
    <row r="2677" s="150" customFormat="1" x14ac:dyDescent="0.25"/>
    <row r="2678" s="150" customFormat="1" x14ac:dyDescent="0.25"/>
    <row r="2679" s="150" customFormat="1" x14ac:dyDescent="0.25"/>
    <row r="2680" s="150" customFormat="1" x14ac:dyDescent="0.25"/>
    <row r="2681" s="150" customFormat="1" x14ac:dyDescent="0.25"/>
    <row r="2682" s="150" customFormat="1" x14ac:dyDescent="0.25"/>
    <row r="2683" s="150" customFormat="1" x14ac:dyDescent="0.25"/>
    <row r="2684" s="150" customFormat="1" x14ac:dyDescent="0.25"/>
    <row r="2685" s="150" customFormat="1" x14ac:dyDescent="0.25"/>
    <row r="2686" s="150" customFormat="1" x14ac:dyDescent="0.25"/>
    <row r="2687" s="150" customFormat="1" x14ac:dyDescent="0.25"/>
    <row r="2688" s="150" customFormat="1" x14ac:dyDescent="0.25"/>
    <row r="2689" s="150" customFormat="1" x14ac:dyDescent="0.25"/>
    <row r="2690" s="150" customFormat="1" x14ac:dyDescent="0.25"/>
    <row r="2691" s="150" customFormat="1" x14ac:dyDescent="0.25"/>
    <row r="2692" s="150" customFormat="1" x14ac:dyDescent="0.25"/>
    <row r="2693" s="150" customFormat="1" x14ac:dyDescent="0.25"/>
    <row r="2694" s="150" customFormat="1" x14ac:dyDescent="0.25"/>
    <row r="2695" s="150" customFormat="1" x14ac:dyDescent="0.25"/>
    <row r="2696" s="150" customFormat="1" x14ac:dyDescent="0.25"/>
    <row r="2697" s="150" customFormat="1" x14ac:dyDescent="0.25"/>
    <row r="2698" s="150" customFormat="1" x14ac:dyDescent="0.25"/>
    <row r="2699" s="150" customFormat="1" x14ac:dyDescent="0.25"/>
    <row r="2700" s="150" customFormat="1" x14ac:dyDescent="0.25"/>
    <row r="2701" s="150" customFormat="1" x14ac:dyDescent="0.25"/>
    <row r="2702" s="150" customFormat="1" x14ac:dyDescent="0.25"/>
    <row r="2703" s="150" customFormat="1" x14ac:dyDescent="0.25"/>
    <row r="2704" s="150" customFormat="1" x14ac:dyDescent="0.25"/>
    <row r="2705" s="150" customFormat="1" x14ac:dyDescent="0.25"/>
    <row r="2706" s="150" customFormat="1" x14ac:dyDescent="0.25"/>
    <row r="2707" s="150" customFormat="1" x14ac:dyDescent="0.25"/>
    <row r="2708" s="150" customFormat="1" x14ac:dyDescent="0.25"/>
    <row r="2709" s="150" customFormat="1" x14ac:dyDescent="0.25"/>
    <row r="2710" s="150" customFormat="1" x14ac:dyDescent="0.25"/>
    <row r="2711" s="150" customFormat="1" x14ac:dyDescent="0.25"/>
    <row r="2712" s="150" customFormat="1" x14ac:dyDescent="0.25"/>
    <row r="2713" s="150" customFormat="1" x14ac:dyDescent="0.25"/>
    <row r="2714" s="150" customFormat="1" x14ac:dyDescent="0.25"/>
    <row r="2715" s="150" customFormat="1" x14ac:dyDescent="0.25"/>
    <row r="2716" s="150" customFormat="1" x14ac:dyDescent="0.25"/>
    <row r="2717" s="150" customFormat="1" x14ac:dyDescent="0.25"/>
    <row r="2718" s="150" customFormat="1" x14ac:dyDescent="0.25"/>
    <row r="2719" s="150" customFormat="1" x14ac:dyDescent="0.25"/>
    <row r="2720" s="150" customFormat="1" x14ac:dyDescent="0.25"/>
    <row r="2721" s="150" customFormat="1" x14ac:dyDescent="0.25"/>
    <row r="2722" s="150" customFormat="1" x14ac:dyDescent="0.25"/>
    <row r="2723" s="150" customFormat="1" x14ac:dyDescent="0.25"/>
    <row r="2724" s="150" customFormat="1" x14ac:dyDescent="0.25"/>
    <row r="2725" s="150" customFormat="1" x14ac:dyDescent="0.25"/>
    <row r="2726" s="150" customFormat="1" x14ac:dyDescent="0.25"/>
    <row r="2727" s="150" customFormat="1" x14ac:dyDescent="0.25"/>
    <row r="2728" s="150" customFormat="1" x14ac:dyDescent="0.25"/>
    <row r="2729" s="150" customFormat="1" x14ac:dyDescent="0.25"/>
    <row r="2730" s="150" customFormat="1" x14ac:dyDescent="0.25"/>
    <row r="2731" s="150" customFormat="1" x14ac:dyDescent="0.25"/>
    <row r="2732" s="150" customFormat="1" x14ac:dyDescent="0.25"/>
    <row r="2733" s="150" customFormat="1" x14ac:dyDescent="0.25"/>
    <row r="2734" s="150" customFormat="1" x14ac:dyDescent="0.25"/>
    <row r="2735" s="150" customFormat="1" x14ac:dyDescent="0.25"/>
    <row r="2736" s="150" customFormat="1" x14ac:dyDescent="0.25"/>
    <row r="2737" s="150" customFormat="1" x14ac:dyDescent="0.25"/>
    <row r="2738" s="150" customFormat="1" x14ac:dyDescent="0.25"/>
    <row r="2739" s="150" customFormat="1" x14ac:dyDescent="0.25"/>
    <row r="2740" s="150" customFormat="1" x14ac:dyDescent="0.25"/>
    <row r="2741" s="150" customFormat="1" x14ac:dyDescent="0.25"/>
    <row r="2742" s="150" customFormat="1" x14ac:dyDescent="0.25"/>
    <row r="2743" s="150" customFormat="1" x14ac:dyDescent="0.25"/>
    <row r="2744" s="150" customFormat="1" x14ac:dyDescent="0.25"/>
    <row r="2745" s="150" customFormat="1" x14ac:dyDescent="0.25"/>
    <row r="2746" s="150" customFormat="1" x14ac:dyDescent="0.25"/>
    <row r="2747" s="150" customFormat="1" x14ac:dyDescent="0.25"/>
    <row r="2748" s="150" customFormat="1" x14ac:dyDescent="0.25"/>
    <row r="2749" s="150" customFormat="1" x14ac:dyDescent="0.25"/>
    <row r="2750" s="150" customFormat="1" x14ac:dyDescent="0.25"/>
    <row r="2751" s="150" customFormat="1" x14ac:dyDescent="0.25"/>
    <row r="2752" s="150" customFormat="1" x14ac:dyDescent="0.25"/>
    <row r="2753" s="150" customFormat="1" x14ac:dyDescent="0.25"/>
    <row r="2754" s="150" customFormat="1" x14ac:dyDescent="0.25"/>
    <row r="2755" s="150" customFormat="1" x14ac:dyDescent="0.25"/>
    <row r="2756" s="150" customFormat="1" x14ac:dyDescent="0.25"/>
    <row r="2757" s="150" customFormat="1" x14ac:dyDescent="0.25"/>
    <row r="2758" s="150" customFormat="1" x14ac:dyDescent="0.25"/>
    <row r="2759" s="150" customFormat="1" x14ac:dyDescent="0.25"/>
    <row r="2760" s="150" customFormat="1" x14ac:dyDescent="0.25"/>
    <row r="2761" s="150" customFormat="1" x14ac:dyDescent="0.25"/>
    <row r="2762" s="150" customFormat="1" x14ac:dyDescent="0.25"/>
    <row r="2763" s="150" customFormat="1" x14ac:dyDescent="0.25"/>
    <row r="2764" s="150" customFormat="1" x14ac:dyDescent="0.25"/>
    <row r="2765" s="150" customFormat="1" x14ac:dyDescent="0.25"/>
    <row r="2766" s="150" customFormat="1" x14ac:dyDescent="0.25"/>
    <row r="2767" s="150" customFormat="1" x14ac:dyDescent="0.25"/>
    <row r="2768" s="150" customFormat="1" x14ac:dyDescent="0.25"/>
    <row r="2769" s="150" customFormat="1" x14ac:dyDescent="0.25"/>
    <row r="2770" s="150" customFormat="1" x14ac:dyDescent="0.25"/>
    <row r="2771" s="150" customFormat="1" x14ac:dyDescent="0.25"/>
    <row r="2772" s="150" customFormat="1" x14ac:dyDescent="0.25"/>
    <row r="2773" s="150" customFormat="1" x14ac:dyDescent="0.25"/>
    <row r="2774" s="150" customFormat="1" x14ac:dyDescent="0.25"/>
    <row r="2775" s="150" customFormat="1" x14ac:dyDescent="0.25"/>
    <row r="2776" s="150" customFormat="1" x14ac:dyDescent="0.25"/>
    <row r="2777" s="150" customFormat="1" x14ac:dyDescent="0.25"/>
    <row r="2778" s="150" customFormat="1" x14ac:dyDescent="0.25"/>
    <row r="2779" s="150" customFormat="1" x14ac:dyDescent="0.25"/>
    <row r="2780" s="150" customFormat="1" x14ac:dyDescent="0.25"/>
    <row r="2781" s="150" customFormat="1" x14ac:dyDescent="0.25"/>
    <row r="2782" s="150" customFormat="1" x14ac:dyDescent="0.25"/>
    <row r="2783" s="150" customFormat="1" x14ac:dyDescent="0.25"/>
    <row r="2784" s="150" customFormat="1" x14ac:dyDescent="0.25"/>
    <row r="2785" s="150" customFormat="1" x14ac:dyDescent="0.25"/>
    <row r="2786" s="150" customFormat="1" x14ac:dyDescent="0.25"/>
    <row r="2787" s="150" customFormat="1" x14ac:dyDescent="0.25"/>
    <row r="2788" s="150" customFormat="1" x14ac:dyDescent="0.25"/>
    <row r="2789" s="150" customFormat="1" x14ac:dyDescent="0.25"/>
    <row r="2790" s="150" customFormat="1" x14ac:dyDescent="0.25"/>
    <row r="2791" s="150" customFormat="1" x14ac:dyDescent="0.25"/>
    <row r="2792" s="150" customFormat="1" x14ac:dyDescent="0.25"/>
    <row r="2793" s="150" customFormat="1" x14ac:dyDescent="0.25"/>
    <row r="2794" s="150" customFormat="1" x14ac:dyDescent="0.25"/>
    <row r="2795" s="150" customFormat="1" x14ac:dyDescent="0.25"/>
    <row r="2796" s="150" customFormat="1" x14ac:dyDescent="0.25"/>
    <row r="2797" s="150" customFormat="1" x14ac:dyDescent="0.25"/>
    <row r="2798" s="150" customFormat="1" x14ac:dyDescent="0.25"/>
    <row r="2799" s="150" customFormat="1" x14ac:dyDescent="0.25"/>
    <row r="2800" s="150" customFormat="1" x14ac:dyDescent="0.25"/>
    <row r="2801" s="150" customFormat="1" x14ac:dyDescent="0.25"/>
    <row r="2802" s="150" customFormat="1" x14ac:dyDescent="0.25"/>
    <row r="2803" s="150" customFormat="1" x14ac:dyDescent="0.25"/>
    <row r="2804" s="150" customFormat="1" x14ac:dyDescent="0.25"/>
    <row r="2805" s="150" customFormat="1" x14ac:dyDescent="0.25"/>
    <row r="2806" s="150" customFormat="1" x14ac:dyDescent="0.25"/>
    <row r="2807" s="150" customFormat="1" x14ac:dyDescent="0.25"/>
    <row r="2808" s="150" customFormat="1" x14ac:dyDescent="0.25"/>
    <row r="2809" s="150" customFormat="1" x14ac:dyDescent="0.25"/>
    <row r="2810" s="150" customFormat="1" x14ac:dyDescent="0.25"/>
    <row r="2811" s="150" customFormat="1" x14ac:dyDescent="0.25"/>
    <row r="2812" s="150" customFormat="1" x14ac:dyDescent="0.25"/>
    <row r="2813" s="150" customFormat="1" x14ac:dyDescent="0.25"/>
    <row r="2814" s="150" customFormat="1" x14ac:dyDescent="0.25"/>
    <row r="2815" s="150" customFormat="1" x14ac:dyDescent="0.25"/>
    <row r="2816" s="150" customFormat="1" x14ac:dyDescent="0.25"/>
    <row r="2817" s="150" customFormat="1" x14ac:dyDescent="0.25"/>
    <row r="2818" s="150" customFormat="1" x14ac:dyDescent="0.25"/>
    <row r="2819" s="150" customFormat="1" x14ac:dyDescent="0.25"/>
    <row r="2820" s="150" customFormat="1" x14ac:dyDescent="0.25"/>
    <row r="2821" s="150" customFormat="1" x14ac:dyDescent="0.25"/>
    <row r="2822" s="150" customFormat="1" x14ac:dyDescent="0.25"/>
    <row r="2823" s="150" customFormat="1" x14ac:dyDescent="0.25"/>
    <row r="2824" s="150" customFormat="1" x14ac:dyDescent="0.25"/>
    <row r="2825" s="150" customFormat="1" x14ac:dyDescent="0.25"/>
    <row r="2826" s="150" customFormat="1" x14ac:dyDescent="0.25"/>
    <row r="2827" s="150" customFormat="1" x14ac:dyDescent="0.25"/>
    <row r="2828" s="150" customFormat="1" x14ac:dyDescent="0.25"/>
    <row r="2829" s="150" customFormat="1" x14ac:dyDescent="0.25"/>
    <row r="2830" s="150" customFormat="1" x14ac:dyDescent="0.25"/>
    <row r="2831" s="150" customFormat="1" x14ac:dyDescent="0.25"/>
    <row r="2832" s="150" customFormat="1" x14ac:dyDescent="0.25"/>
    <row r="2833" s="150" customFormat="1" x14ac:dyDescent="0.25"/>
    <row r="2834" s="150" customFormat="1" x14ac:dyDescent="0.25"/>
    <row r="2835" s="150" customFormat="1" x14ac:dyDescent="0.25"/>
    <row r="2836" s="150" customFormat="1" x14ac:dyDescent="0.25"/>
    <row r="2837" s="150" customFormat="1" x14ac:dyDescent="0.25"/>
    <row r="2838" s="150" customFormat="1" x14ac:dyDescent="0.25"/>
    <row r="2839" s="150" customFormat="1" x14ac:dyDescent="0.25"/>
    <row r="2840" s="150" customFormat="1" x14ac:dyDescent="0.25"/>
    <row r="2841" s="150" customFormat="1" x14ac:dyDescent="0.25"/>
    <row r="2842" s="150" customFormat="1" x14ac:dyDescent="0.25"/>
    <row r="2843" s="150" customFormat="1" x14ac:dyDescent="0.25"/>
    <row r="2844" s="150" customFormat="1" x14ac:dyDescent="0.25"/>
    <row r="2845" s="150" customFormat="1" x14ac:dyDescent="0.25"/>
    <row r="2846" s="150" customFormat="1" x14ac:dyDescent="0.25"/>
    <row r="2847" s="150" customFormat="1" x14ac:dyDescent="0.25"/>
    <row r="2848" s="150" customFormat="1" x14ac:dyDescent="0.25"/>
    <row r="2849" s="150" customFormat="1" x14ac:dyDescent="0.25"/>
    <row r="2850" s="150" customFormat="1" x14ac:dyDescent="0.25"/>
    <row r="2851" s="150" customFormat="1" x14ac:dyDescent="0.25"/>
    <row r="2852" s="150" customFormat="1" x14ac:dyDescent="0.25"/>
    <row r="2853" s="150" customFormat="1" x14ac:dyDescent="0.25"/>
    <row r="2854" s="150" customFormat="1" x14ac:dyDescent="0.25"/>
    <row r="2855" s="150" customFormat="1" x14ac:dyDescent="0.25"/>
    <row r="2856" s="150" customFormat="1" x14ac:dyDescent="0.25"/>
    <row r="2857" s="150" customFormat="1" x14ac:dyDescent="0.25"/>
    <row r="2858" s="150" customFormat="1" x14ac:dyDescent="0.25"/>
    <row r="2859" s="150" customFormat="1" x14ac:dyDescent="0.25"/>
    <row r="2860" s="150" customFormat="1" x14ac:dyDescent="0.25"/>
    <row r="2861" s="150" customFormat="1" x14ac:dyDescent="0.25"/>
    <row r="2862" s="150" customFormat="1" x14ac:dyDescent="0.25"/>
    <row r="2863" s="150" customFormat="1" x14ac:dyDescent="0.25"/>
    <row r="2864" s="150" customFormat="1" x14ac:dyDescent="0.25"/>
    <row r="2865" s="150" customFormat="1" x14ac:dyDescent="0.25"/>
    <row r="2866" s="150" customFormat="1" x14ac:dyDescent="0.25"/>
    <row r="2867" s="150" customFormat="1" x14ac:dyDescent="0.25"/>
    <row r="2868" s="150" customFormat="1" x14ac:dyDescent="0.25"/>
    <row r="2869" s="150" customFormat="1" x14ac:dyDescent="0.25"/>
    <row r="2870" s="150" customFormat="1" x14ac:dyDescent="0.25"/>
    <row r="2871" s="150" customFormat="1" x14ac:dyDescent="0.25"/>
    <row r="2872" s="150" customFormat="1" x14ac:dyDescent="0.25"/>
    <row r="2873" s="150" customFormat="1" x14ac:dyDescent="0.25"/>
    <row r="2874" s="150" customFormat="1" x14ac:dyDescent="0.25"/>
    <row r="2875" s="150" customFormat="1" x14ac:dyDescent="0.25"/>
    <row r="2876" s="150" customFormat="1" x14ac:dyDescent="0.25"/>
    <row r="2877" s="150" customFormat="1" x14ac:dyDescent="0.25"/>
    <row r="2878" s="150" customFormat="1" x14ac:dyDescent="0.25"/>
    <row r="2879" s="150" customFormat="1" x14ac:dyDescent="0.25"/>
    <row r="2880" s="150" customFormat="1" x14ac:dyDescent="0.25"/>
    <row r="2881" s="150" customFormat="1" x14ac:dyDescent="0.25"/>
    <row r="2882" s="150" customFormat="1" x14ac:dyDescent="0.25"/>
    <row r="2883" s="150" customFormat="1" x14ac:dyDescent="0.25"/>
    <row r="2884" s="150" customFormat="1" x14ac:dyDescent="0.25"/>
    <row r="2885" s="150" customFormat="1" x14ac:dyDescent="0.25"/>
    <row r="2886" s="150" customFormat="1" x14ac:dyDescent="0.25"/>
    <row r="2887" s="150" customFormat="1" x14ac:dyDescent="0.25"/>
    <row r="2888" s="150" customFormat="1" x14ac:dyDescent="0.25"/>
    <row r="2889" s="150" customFormat="1" x14ac:dyDescent="0.25"/>
    <row r="2890" s="150" customFormat="1" x14ac:dyDescent="0.25"/>
    <row r="2891" s="150" customFormat="1" x14ac:dyDescent="0.25"/>
    <row r="2892" s="150" customFormat="1" x14ac:dyDescent="0.25"/>
    <row r="2893" s="150" customFormat="1" x14ac:dyDescent="0.25"/>
    <row r="2894" s="150" customFormat="1" x14ac:dyDescent="0.25"/>
    <row r="2895" s="150" customFormat="1" x14ac:dyDescent="0.25"/>
    <row r="2896" s="150" customFormat="1" x14ac:dyDescent="0.25"/>
    <row r="2897" s="150" customFormat="1" x14ac:dyDescent="0.25"/>
    <row r="2898" s="150" customFormat="1" x14ac:dyDescent="0.25"/>
    <row r="2899" s="150" customFormat="1" x14ac:dyDescent="0.25"/>
    <row r="2900" s="150" customFormat="1" x14ac:dyDescent="0.25"/>
    <row r="2901" s="150" customFormat="1" x14ac:dyDescent="0.25"/>
    <row r="2902" s="150" customFormat="1" x14ac:dyDescent="0.25"/>
    <row r="2903" s="150" customFormat="1" x14ac:dyDescent="0.25"/>
    <row r="2904" s="150" customFormat="1" x14ac:dyDescent="0.25"/>
    <row r="2905" s="150" customFormat="1" x14ac:dyDescent="0.25"/>
    <row r="2906" s="150" customFormat="1" x14ac:dyDescent="0.25"/>
    <row r="2907" s="150" customFormat="1" x14ac:dyDescent="0.25"/>
    <row r="2908" s="150" customFormat="1" x14ac:dyDescent="0.25"/>
    <row r="2909" s="150" customFormat="1" x14ac:dyDescent="0.25"/>
    <row r="2910" s="150" customFormat="1" x14ac:dyDescent="0.25"/>
    <row r="2911" s="150" customFormat="1" x14ac:dyDescent="0.25"/>
    <row r="2912" s="150" customFormat="1" x14ac:dyDescent="0.25"/>
    <row r="2913" s="150" customFormat="1" x14ac:dyDescent="0.25"/>
    <row r="2914" s="150" customFormat="1" x14ac:dyDescent="0.25"/>
    <row r="2915" s="150" customFormat="1" x14ac:dyDescent="0.25"/>
    <row r="2916" s="150" customFormat="1" x14ac:dyDescent="0.25"/>
    <row r="2917" s="150" customFormat="1" x14ac:dyDescent="0.25"/>
    <row r="2918" s="150" customFormat="1" x14ac:dyDescent="0.25"/>
    <row r="2919" s="150" customFormat="1" x14ac:dyDescent="0.25"/>
    <row r="2920" s="150" customFormat="1" x14ac:dyDescent="0.25"/>
    <row r="2921" s="150" customFormat="1" x14ac:dyDescent="0.25"/>
    <row r="2922" s="150" customFormat="1" x14ac:dyDescent="0.25"/>
    <row r="2923" s="150" customFormat="1" x14ac:dyDescent="0.25"/>
    <row r="2924" s="150" customFormat="1" x14ac:dyDescent="0.25"/>
    <row r="2925" s="150" customFormat="1" x14ac:dyDescent="0.25"/>
    <row r="2926" s="150" customFormat="1" x14ac:dyDescent="0.25"/>
    <row r="2927" s="150" customFormat="1" x14ac:dyDescent="0.25"/>
    <row r="2928" s="150" customFormat="1" x14ac:dyDescent="0.25"/>
    <row r="2929" s="150" customFormat="1" x14ac:dyDescent="0.25"/>
    <row r="2930" s="150" customFormat="1" x14ac:dyDescent="0.25"/>
    <row r="2931" s="150" customFormat="1" x14ac:dyDescent="0.25"/>
    <row r="2932" s="150" customFormat="1" x14ac:dyDescent="0.25"/>
    <row r="2933" s="150" customFormat="1" x14ac:dyDescent="0.25"/>
    <row r="2934" s="150" customFormat="1" x14ac:dyDescent="0.25"/>
    <row r="2935" s="150" customFormat="1" x14ac:dyDescent="0.25"/>
    <row r="2936" s="150" customFormat="1" x14ac:dyDescent="0.25"/>
    <row r="2937" s="150" customFormat="1" x14ac:dyDescent="0.25"/>
    <row r="2938" s="150" customFormat="1" x14ac:dyDescent="0.25"/>
    <row r="2939" s="150" customFormat="1" x14ac:dyDescent="0.25"/>
    <row r="2940" s="150" customFormat="1" x14ac:dyDescent="0.25"/>
    <row r="2941" s="150" customFormat="1" x14ac:dyDescent="0.25"/>
    <row r="2942" s="150" customFormat="1" x14ac:dyDescent="0.25"/>
    <row r="2943" s="150" customFormat="1" x14ac:dyDescent="0.25"/>
    <row r="2944" s="150" customFormat="1" x14ac:dyDescent="0.25"/>
    <row r="2945" s="150" customFormat="1" x14ac:dyDescent="0.25"/>
    <row r="2946" s="150" customFormat="1" x14ac:dyDescent="0.25"/>
    <row r="2947" s="150" customFormat="1" x14ac:dyDescent="0.25"/>
    <row r="2948" s="150" customFormat="1" x14ac:dyDescent="0.25"/>
    <row r="2949" s="150" customFormat="1" x14ac:dyDescent="0.25"/>
    <row r="2950" s="150" customFormat="1" x14ac:dyDescent="0.25"/>
    <row r="2951" s="150" customFormat="1" x14ac:dyDescent="0.25"/>
    <row r="2952" s="150" customFormat="1" x14ac:dyDescent="0.25"/>
    <row r="2953" s="150" customFormat="1" x14ac:dyDescent="0.25"/>
    <row r="2954" s="150" customFormat="1" x14ac:dyDescent="0.25"/>
    <row r="2955" s="150" customFormat="1" x14ac:dyDescent="0.25"/>
    <row r="2956" s="150" customFormat="1" x14ac:dyDescent="0.25"/>
    <row r="2957" s="150" customFormat="1" x14ac:dyDescent="0.25"/>
    <row r="2958" s="150" customFormat="1" x14ac:dyDescent="0.25"/>
    <row r="2959" s="150" customFormat="1" x14ac:dyDescent="0.25"/>
    <row r="2960" s="150" customFormat="1" x14ac:dyDescent="0.25"/>
    <row r="2961" s="150" customFormat="1" x14ac:dyDescent="0.25"/>
    <row r="2962" s="150" customFormat="1" x14ac:dyDescent="0.25"/>
    <row r="2963" s="150" customFormat="1" x14ac:dyDescent="0.25"/>
    <row r="2964" s="150" customFormat="1" x14ac:dyDescent="0.25"/>
    <row r="2965" s="150" customFormat="1" x14ac:dyDescent="0.25"/>
    <row r="2966" s="150" customFormat="1" x14ac:dyDescent="0.25"/>
    <row r="2967" s="150" customFormat="1" x14ac:dyDescent="0.25"/>
    <row r="2968" s="150" customFormat="1" x14ac:dyDescent="0.25"/>
    <row r="2969" s="150" customFormat="1" x14ac:dyDescent="0.25"/>
    <row r="2970" s="150" customFormat="1" x14ac:dyDescent="0.25"/>
    <row r="2971" s="150" customFormat="1" x14ac:dyDescent="0.25"/>
    <row r="2972" s="150" customFormat="1" x14ac:dyDescent="0.25"/>
    <row r="2973" s="150" customFormat="1" x14ac:dyDescent="0.25"/>
    <row r="2974" s="150" customFormat="1" x14ac:dyDescent="0.25"/>
    <row r="2975" s="150" customFormat="1" x14ac:dyDescent="0.25"/>
    <row r="2976" s="150" customFormat="1" x14ac:dyDescent="0.25"/>
    <row r="2977" s="150" customFormat="1" x14ac:dyDescent="0.25"/>
    <row r="2978" s="150" customFormat="1" x14ac:dyDescent="0.25"/>
    <row r="2979" s="150" customFormat="1" x14ac:dyDescent="0.25"/>
    <row r="2980" s="150" customFormat="1" x14ac:dyDescent="0.25"/>
    <row r="2981" s="150" customFormat="1" x14ac:dyDescent="0.25"/>
    <row r="2982" s="150" customFormat="1" x14ac:dyDescent="0.25"/>
    <row r="2983" s="150" customFormat="1" x14ac:dyDescent="0.25"/>
    <row r="2984" s="150" customFormat="1" x14ac:dyDescent="0.25"/>
    <row r="2985" s="150" customFormat="1" x14ac:dyDescent="0.25"/>
    <row r="2986" s="150" customFormat="1" x14ac:dyDescent="0.25"/>
    <row r="2987" s="150" customFormat="1" x14ac:dyDescent="0.25"/>
    <row r="2988" s="150" customFormat="1" x14ac:dyDescent="0.25"/>
    <row r="2989" s="150" customFormat="1" x14ac:dyDescent="0.25"/>
    <row r="2990" s="150" customFormat="1" x14ac:dyDescent="0.25"/>
    <row r="2991" s="150" customFormat="1" x14ac:dyDescent="0.25"/>
    <row r="2992" s="150" customFormat="1" x14ac:dyDescent="0.25"/>
    <row r="2993" s="150" customFormat="1" x14ac:dyDescent="0.25"/>
    <row r="2994" s="150" customFormat="1" x14ac:dyDescent="0.25"/>
    <row r="2995" s="150" customFormat="1" x14ac:dyDescent="0.25"/>
    <row r="2996" s="150" customFormat="1" x14ac:dyDescent="0.25"/>
    <row r="2997" s="150" customFormat="1" x14ac:dyDescent="0.25"/>
    <row r="2998" s="150" customFormat="1" x14ac:dyDescent="0.25"/>
    <row r="2999" s="150" customFormat="1" x14ac:dyDescent="0.25"/>
    <row r="3000" s="150" customFormat="1" x14ac:dyDescent="0.25"/>
    <row r="3001" s="150" customFormat="1" x14ac:dyDescent="0.25"/>
    <row r="3002" s="150" customFormat="1" x14ac:dyDescent="0.25"/>
    <row r="3003" s="150" customFormat="1" x14ac:dyDescent="0.25"/>
    <row r="3004" s="150" customFormat="1" x14ac:dyDescent="0.25"/>
    <row r="3005" s="150" customFormat="1" x14ac:dyDescent="0.25"/>
    <row r="3006" s="150" customFormat="1" x14ac:dyDescent="0.25"/>
    <row r="3007" s="150" customFormat="1" x14ac:dyDescent="0.25"/>
    <row r="3008" s="150" customFormat="1" x14ac:dyDescent="0.25"/>
    <row r="3009" s="150" customFormat="1" x14ac:dyDescent="0.25"/>
    <row r="3010" s="150" customFormat="1" x14ac:dyDescent="0.25"/>
    <row r="3011" s="150" customFormat="1" x14ac:dyDescent="0.25"/>
    <row r="3012" s="150" customFormat="1" x14ac:dyDescent="0.25"/>
    <row r="3013" s="150" customFormat="1" x14ac:dyDescent="0.25"/>
    <row r="3014" s="150" customFormat="1" x14ac:dyDescent="0.25"/>
    <row r="3015" s="150" customFormat="1" x14ac:dyDescent="0.25"/>
    <row r="3016" s="150" customFormat="1" x14ac:dyDescent="0.25"/>
    <row r="3017" s="150" customFormat="1" x14ac:dyDescent="0.25"/>
    <row r="3018" s="150" customFormat="1" x14ac:dyDescent="0.25"/>
    <row r="3019" s="150" customFormat="1" x14ac:dyDescent="0.25"/>
    <row r="3020" s="150" customFormat="1" x14ac:dyDescent="0.25"/>
    <row r="3021" s="150" customFormat="1" x14ac:dyDescent="0.25"/>
    <row r="3022" s="150" customFormat="1" x14ac:dyDescent="0.25"/>
    <row r="3023" s="150" customFormat="1" x14ac:dyDescent="0.25"/>
    <row r="3024" s="150" customFormat="1" x14ac:dyDescent="0.25"/>
    <row r="3025" s="150" customFormat="1" x14ac:dyDescent="0.25"/>
    <row r="3026" s="150" customFormat="1" x14ac:dyDescent="0.25"/>
    <row r="3027" s="150" customFormat="1" x14ac:dyDescent="0.25"/>
    <row r="3028" s="150" customFormat="1" x14ac:dyDescent="0.25"/>
    <row r="3029" s="150" customFormat="1" x14ac:dyDescent="0.25"/>
    <row r="3030" s="150" customFormat="1" x14ac:dyDescent="0.25"/>
    <row r="3031" s="150" customFormat="1" x14ac:dyDescent="0.25"/>
    <row r="3032" s="150" customFormat="1" x14ac:dyDescent="0.25"/>
    <row r="3033" s="150" customFormat="1" x14ac:dyDescent="0.25"/>
    <row r="3034" s="150" customFormat="1" x14ac:dyDescent="0.25"/>
    <row r="3035" s="150" customFormat="1" x14ac:dyDescent="0.25"/>
    <row r="3036" s="150" customFormat="1" x14ac:dyDescent="0.25"/>
    <row r="3037" s="150" customFormat="1" x14ac:dyDescent="0.25"/>
    <row r="3038" s="150" customFormat="1" x14ac:dyDescent="0.25"/>
    <row r="3039" s="150" customFormat="1" x14ac:dyDescent="0.25"/>
    <row r="3040" s="150" customFormat="1" x14ac:dyDescent="0.25"/>
    <row r="3041" s="150" customFormat="1" x14ac:dyDescent="0.25"/>
    <row r="3042" s="150" customFormat="1" x14ac:dyDescent="0.25"/>
    <row r="3043" s="150" customFormat="1" x14ac:dyDescent="0.25"/>
    <row r="3044" s="150" customFormat="1" x14ac:dyDescent="0.25"/>
    <row r="3045" s="150" customFormat="1" x14ac:dyDescent="0.25"/>
    <row r="3046" s="150" customFormat="1" x14ac:dyDescent="0.25"/>
    <row r="3047" s="150" customFormat="1" x14ac:dyDescent="0.25"/>
    <row r="3048" s="150" customFormat="1" x14ac:dyDescent="0.25"/>
    <row r="3049" s="150" customFormat="1" x14ac:dyDescent="0.25"/>
    <row r="3050" s="150" customFormat="1" x14ac:dyDescent="0.25"/>
    <row r="3051" s="150" customFormat="1" x14ac:dyDescent="0.25"/>
    <row r="3052" s="150" customFormat="1" x14ac:dyDescent="0.25"/>
    <row r="3053" s="150" customFormat="1" x14ac:dyDescent="0.25"/>
    <row r="3054" s="150" customFormat="1" x14ac:dyDescent="0.25"/>
    <row r="3055" s="150" customFormat="1" x14ac:dyDescent="0.25"/>
    <row r="3056" s="150" customFormat="1" x14ac:dyDescent="0.25"/>
    <row r="3057" s="150" customFormat="1" x14ac:dyDescent="0.25"/>
    <row r="3058" s="150" customFormat="1" x14ac:dyDescent="0.25"/>
    <row r="3059" s="150" customFormat="1" x14ac:dyDescent="0.25"/>
    <row r="3060" s="150" customFormat="1" x14ac:dyDescent="0.25"/>
    <row r="3061" s="150" customFormat="1" x14ac:dyDescent="0.25"/>
    <row r="3062" s="150" customFormat="1" x14ac:dyDescent="0.25"/>
    <row r="3063" s="150" customFormat="1" x14ac:dyDescent="0.25"/>
    <row r="3064" s="150" customFormat="1" x14ac:dyDescent="0.25"/>
    <row r="3065" s="150" customFormat="1" x14ac:dyDescent="0.25"/>
    <row r="3066" s="150" customFormat="1" x14ac:dyDescent="0.25"/>
    <row r="3067" s="150" customFormat="1" x14ac:dyDescent="0.25"/>
    <row r="3068" s="150" customFormat="1" x14ac:dyDescent="0.25"/>
    <row r="3069" s="150" customFormat="1" x14ac:dyDescent="0.25"/>
    <row r="3070" s="150" customFormat="1" x14ac:dyDescent="0.25"/>
    <row r="3071" s="150" customFormat="1" x14ac:dyDescent="0.25"/>
    <row r="3072" s="150" customFormat="1" x14ac:dyDescent="0.25"/>
    <row r="3073" s="150" customFormat="1" x14ac:dyDescent="0.25"/>
    <row r="3074" s="150" customFormat="1" x14ac:dyDescent="0.25"/>
    <row r="3075" s="150" customFormat="1" x14ac:dyDescent="0.25"/>
    <row r="3076" s="150" customFormat="1" x14ac:dyDescent="0.25"/>
    <row r="3077" s="150" customFormat="1" x14ac:dyDescent="0.25"/>
    <row r="3078" s="150" customFormat="1" x14ac:dyDescent="0.25"/>
    <row r="3079" s="150" customFormat="1" x14ac:dyDescent="0.25"/>
    <row r="3080" s="150" customFormat="1" x14ac:dyDescent="0.25"/>
    <row r="3081" s="150" customFormat="1" x14ac:dyDescent="0.25"/>
    <row r="3082" s="150" customFormat="1" x14ac:dyDescent="0.25"/>
    <row r="3083" s="150" customFormat="1" x14ac:dyDescent="0.25"/>
    <row r="3084" s="150" customFormat="1" x14ac:dyDescent="0.25"/>
    <row r="3085" s="150" customFormat="1" x14ac:dyDescent="0.25"/>
    <row r="3086" s="150" customFormat="1" x14ac:dyDescent="0.25"/>
    <row r="3087" s="150" customFormat="1" x14ac:dyDescent="0.25"/>
    <row r="3088" s="150" customFormat="1" x14ac:dyDescent="0.25"/>
    <row r="3089" s="150" customFormat="1" x14ac:dyDescent="0.25"/>
    <row r="3090" s="150" customFormat="1" x14ac:dyDescent="0.25"/>
    <row r="3091" s="150" customFormat="1" x14ac:dyDescent="0.25"/>
    <row r="3092" s="150" customFormat="1" x14ac:dyDescent="0.25"/>
    <row r="3093" s="150" customFormat="1" x14ac:dyDescent="0.25"/>
    <row r="3094" s="150" customFormat="1" x14ac:dyDescent="0.25"/>
    <row r="3095" s="150" customFormat="1" x14ac:dyDescent="0.25"/>
    <row r="3096" s="150" customFormat="1" x14ac:dyDescent="0.25"/>
    <row r="3097" s="150" customFormat="1" x14ac:dyDescent="0.25"/>
    <row r="3098" s="150" customFormat="1" x14ac:dyDescent="0.25"/>
    <row r="3099" s="150" customFormat="1" x14ac:dyDescent="0.25"/>
    <row r="3100" s="150" customFormat="1" x14ac:dyDescent="0.25"/>
    <row r="3101" s="150" customFormat="1" x14ac:dyDescent="0.25"/>
    <row r="3102" s="150" customFormat="1" x14ac:dyDescent="0.25"/>
    <row r="3103" s="150" customFormat="1" x14ac:dyDescent="0.25"/>
    <row r="3104" s="150" customFormat="1" x14ac:dyDescent="0.25"/>
    <row r="3105" s="150" customFormat="1" x14ac:dyDescent="0.25"/>
    <row r="3106" s="150" customFormat="1" x14ac:dyDescent="0.25"/>
    <row r="3107" s="150" customFormat="1" x14ac:dyDescent="0.25"/>
    <row r="3108" s="150" customFormat="1" x14ac:dyDescent="0.25"/>
    <row r="3109" s="150" customFormat="1" x14ac:dyDescent="0.25"/>
    <row r="3110" s="150" customFormat="1" x14ac:dyDescent="0.25"/>
    <row r="3111" s="150" customFormat="1" x14ac:dyDescent="0.25"/>
    <row r="3112" s="150" customFormat="1" x14ac:dyDescent="0.25"/>
    <row r="3113" s="150" customFormat="1" x14ac:dyDescent="0.25"/>
    <row r="3114" s="150" customFormat="1" x14ac:dyDescent="0.25"/>
    <row r="3115" s="150" customFormat="1" x14ac:dyDescent="0.25"/>
    <row r="3116" s="150" customFormat="1" x14ac:dyDescent="0.25"/>
    <row r="3117" s="150" customFormat="1" x14ac:dyDescent="0.25"/>
    <row r="3118" s="150" customFormat="1" x14ac:dyDescent="0.25"/>
    <row r="3119" s="150" customFormat="1" x14ac:dyDescent="0.25"/>
    <row r="3120" s="150" customFormat="1" x14ac:dyDescent="0.25"/>
    <row r="3121" s="150" customFormat="1" x14ac:dyDescent="0.25"/>
    <row r="3122" s="150" customFormat="1" x14ac:dyDescent="0.25"/>
    <row r="3123" s="150" customFormat="1" x14ac:dyDescent="0.25"/>
    <row r="3124" s="150" customFormat="1" x14ac:dyDescent="0.25"/>
    <row r="3125" s="150" customFormat="1" x14ac:dyDescent="0.25"/>
    <row r="3126" s="150" customFormat="1" x14ac:dyDescent="0.25"/>
    <row r="3127" s="150" customFormat="1" x14ac:dyDescent="0.25"/>
    <row r="3128" s="150" customFormat="1" x14ac:dyDescent="0.25"/>
    <row r="3129" s="150" customFormat="1" x14ac:dyDescent="0.25"/>
    <row r="3130" s="150" customFormat="1" x14ac:dyDescent="0.25"/>
    <row r="3131" s="150" customFormat="1" x14ac:dyDescent="0.25"/>
    <row r="3132" s="150" customFormat="1" x14ac:dyDescent="0.25"/>
    <row r="3133" s="150" customFormat="1" x14ac:dyDescent="0.25"/>
    <row r="3134" s="150" customFormat="1" x14ac:dyDescent="0.25"/>
    <row r="3135" s="150" customFormat="1" x14ac:dyDescent="0.25"/>
    <row r="3136" s="150" customFormat="1" x14ac:dyDescent="0.25"/>
    <row r="3137" s="150" customFormat="1" x14ac:dyDescent="0.25"/>
    <row r="3138" s="150" customFormat="1" x14ac:dyDescent="0.25"/>
    <row r="3139" s="150" customFormat="1" x14ac:dyDescent="0.25"/>
    <row r="3140" s="150" customFormat="1" x14ac:dyDescent="0.25"/>
    <row r="3141" s="150" customFormat="1" x14ac:dyDescent="0.25"/>
    <row r="3142" s="150" customFormat="1" x14ac:dyDescent="0.25"/>
    <row r="3143" s="150" customFormat="1" x14ac:dyDescent="0.25"/>
    <row r="3144" s="150" customFormat="1" x14ac:dyDescent="0.25"/>
    <row r="3145" s="150" customFormat="1" x14ac:dyDescent="0.25"/>
    <row r="3146" s="150" customFormat="1" x14ac:dyDescent="0.25"/>
    <row r="3147" s="150" customFormat="1" x14ac:dyDescent="0.25"/>
    <row r="3148" s="150" customFormat="1" x14ac:dyDescent="0.25"/>
    <row r="3149" s="150" customFormat="1" x14ac:dyDescent="0.25"/>
    <row r="3150" s="150" customFormat="1" x14ac:dyDescent="0.25"/>
    <row r="3151" s="150" customFormat="1" x14ac:dyDescent="0.25"/>
    <row r="3152" s="150" customFormat="1" x14ac:dyDescent="0.25"/>
    <row r="3153" s="150" customFormat="1" x14ac:dyDescent="0.25"/>
    <row r="3154" s="150" customFormat="1" x14ac:dyDescent="0.25"/>
    <row r="3155" s="150" customFormat="1" x14ac:dyDescent="0.25"/>
    <row r="3156" s="150" customFormat="1" x14ac:dyDescent="0.25"/>
    <row r="3157" s="150" customFormat="1" x14ac:dyDescent="0.25"/>
    <row r="3158" s="150" customFormat="1" x14ac:dyDescent="0.25"/>
    <row r="3159" s="150" customFormat="1" x14ac:dyDescent="0.25"/>
    <row r="3160" s="150" customFormat="1" x14ac:dyDescent="0.25"/>
    <row r="3161" s="150" customFormat="1" x14ac:dyDescent="0.25"/>
    <row r="3162" s="150" customFormat="1" x14ac:dyDescent="0.25"/>
    <row r="3163" s="150" customFormat="1" x14ac:dyDescent="0.25"/>
    <row r="3164" s="150" customFormat="1" x14ac:dyDescent="0.25"/>
    <row r="3165" s="150" customFormat="1" x14ac:dyDescent="0.25"/>
    <row r="3166" s="150" customFormat="1" x14ac:dyDescent="0.25"/>
    <row r="3167" s="150" customFormat="1" x14ac:dyDescent="0.25"/>
    <row r="3168" s="150" customFormat="1" x14ac:dyDescent="0.25"/>
    <row r="3169" s="150" customFormat="1" x14ac:dyDescent="0.25"/>
    <row r="3170" s="150" customFormat="1" x14ac:dyDescent="0.25"/>
    <row r="3171" s="150" customFormat="1" x14ac:dyDescent="0.25"/>
    <row r="3172" s="150" customFormat="1" x14ac:dyDescent="0.25"/>
    <row r="3173" s="150" customFormat="1" x14ac:dyDescent="0.25"/>
    <row r="3174" s="150" customFormat="1" x14ac:dyDescent="0.25"/>
    <row r="3175" s="150" customFormat="1" x14ac:dyDescent="0.25"/>
    <row r="3176" s="150" customFormat="1" x14ac:dyDescent="0.25"/>
    <row r="3177" s="150" customFormat="1" x14ac:dyDescent="0.25"/>
    <row r="3178" s="150" customFormat="1" x14ac:dyDescent="0.25"/>
    <row r="3179" s="150" customFormat="1" x14ac:dyDescent="0.25"/>
    <row r="3180" s="150" customFormat="1" x14ac:dyDescent="0.25"/>
    <row r="3181" s="150" customFormat="1" x14ac:dyDescent="0.25"/>
    <row r="3182" s="150" customFormat="1" x14ac:dyDescent="0.25"/>
    <row r="3183" s="150" customFormat="1" x14ac:dyDescent="0.25"/>
    <row r="3184" s="150" customFormat="1" x14ac:dyDescent="0.25"/>
    <row r="3185" s="150" customFormat="1" x14ac:dyDescent="0.25"/>
    <row r="3186" s="150" customFormat="1" x14ac:dyDescent="0.25"/>
    <row r="3187" s="150" customFormat="1" x14ac:dyDescent="0.25"/>
    <row r="3188" s="150" customFormat="1" x14ac:dyDescent="0.25"/>
    <row r="3189" s="150" customFormat="1" x14ac:dyDescent="0.25"/>
    <row r="3190" s="150" customFormat="1" x14ac:dyDescent="0.25"/>
    <row r="3191" s="150" customFormat="1" x14ac:dyDescent="0.25"/>
    <row r="3192" s="150" customFormat="1" x14ac:dyDescent="0.25"/>
    <row r="3193" s="150" customFormat="1" x14ac:dyDescent="0.25"/>
    <row r="3194" s="150" customFormat="1" x14ac:dyDescent="0.25"/>
    <row r="3195" s="150" customFormat="1" x14ac:dyDescent="0.25"/>
    <row r="3196" s="150" customFormat="1" x14ac:dyDescent="0.25"/>
    <row r="3197" s="150" customFormat="1" x14ac:dyDescent="0.25"/>
    <row r="3198" s="150" customFormat="1" x14ac:dyDescent="0.25"/>
    <row r="3199" s="150" customFormat="1" x14ac:dyDescent="0.25"/>
    <row r="3200" s="150" customFormat="1" x14ac:dyDescent="0.25"/>
    <row r="3201" s="150" customFormat="1" x14ac:dyDescent="0.25"/>
    <row r="3202" s="150" customFormat="1" x14ac:dyDescent="0.25"/>
    <row r="3203" s="150" customFormat="1" x14ac:dyDescent="0.25"/>
    <row r="3204" s="150" customFormat="1" x14ac:dyDescent="0.25"/>
    <row r="3205" s="150" customFormat="1" x14ac:dyDescent="0.25"/>
    <row r="3206" s="150" customFormat="1" x14ac:dyDescent="0.25"/>
    <row r="3207" s="150" customFormat="1" x14ac:dyDescent="0.25"/>
    <row r="3208" s="150" customFormat="1" x14ac:dyDescent="0.25"/>
    <row r="3209" s="150" customFormat="1" x14ac:dyDescent="0.25"/>
    <row r="3210" s="150" customFormat="1" x14ac:dyDescent="0.25"/>
    <row r="3211" s="150" customFormat="1" x14ac:dyDescent="0.25"/>
    <row r="3212" s="150" customFormat="1" x14ac:dyDescent="0.25"/>
    <row r="3213" s="150" customFormat="1" x14ac:dyDescent="0.25"/>
    <row r="3214" s="150" customFormat="1" x14ac:dyDescent="0.25"/>
    <row r="3215" s="150" customFormat="1" x14ac:dyDescent="0.25"/>
    <row r="3216" s="150" customFormat="1" x14ac:dyDescent="0.25"/>
    <row r="3217" s="150" customFormat="1" x14ac:dyDescent="0.25"/>
    <row r="3218" s="150" customFormat="1" x14ac:dyDescent="0.25"/>
    <row r="3219" s="150" customFormat="1" x14ac:dyDescent="0.25"/>
    <row r="3220" s="150" customFormat="1" x14ac:dyDescent="0.25"/>
    <row r="3221" s="150" customFormat="1" x14ac:dyDescent="0.25"/>
    <row r="3222" s="150" customFormat="1" x14ac:dyDescent="0.25"/>
    <row r="3223" s="150" customFormat="1" x14ac:dyDescent="0.25"/>
    <row r="3224" s="150" customFormat="1" x14ac:dyDescent="0.25"/>
    <row r="3225" s="150" customFormat="1" x14ac:dyDescent="0.25"/>
    <row r="3226" s="150" customFormat="1" x14ac:dyDescent="0.25"/>
    <row r="3227" s="150" customFormat="1" x14ac:dyDescent="0.25"/>
    <row r="3228" s="150" customFormat="1" x14ac:dyDescent="0.25"/>
    <row r="3229" s="150" customFormat="1" x14ac:dyDescent="0.25"/>
    <row r="3230" s="150" customFormat="1" x14ac:dyDescent="0.25"/>
    <row r="3231" s="150" customFormat="1" x14ac:dyDescent="0.25"/>
    <row r="3232" s="150" customFormat="1" x14ac:dyDescent="0.25"/>
    <row r="3233" s="150" customFormat="1" x14ac:dyDescent="0.25"/>
    <row r="3234" s="150" customFormat="1" x14ac:dyDescent="0.25"/>
    <row r="3235" s="150" customFormat="1" x14ac:dyDescent="0.25"/>
    <row r="3236" s="150" customFormat="1" x14ac:dyDescent="0.25"/>
    <row r="3237" s="150" customFormat="1" x14ac:dyDescent="0.25"/>
    <row r="3238" s="150" customFormat="1" x14ac:dyDescent="0.25"/>
    <row r="3239" s="150" customFormat="1" x14ac:dyDescent="0.25"/>
    <row r="3240" s="150" customFormat="1" x14ac:dyDescent="0.25"/>
    <row r="3241" s="150" customFormat="1" x14ac:dyDescent="0.25"/>
    <row r="3242" s="150" customFormat="1" x14ac:dyDescent="0.25"/>
    <row r="3243" s="150" customFormat="1" x14ac:dyDescent="0.25"/>
    <row r="3244" s="150" customFormat="1" x14ac:dyDescent="0.25"/>
    <row r="3245" s="150" customFormat="1" x14ac:dyDescent="0.25"/>
    <row r="3246" s="150" customFormat="1" x14ac:dyDescent="0.25"/>
    <row r="3247" s="150" customFormat="1" x14ac:dyDescent="0.25"/>
    <row r="3248" s="150" customFormat="1" x14ac:dyDescent="0.25"/>
    <row r="3249" s="150" customFormat="1" x14ac:dyDescent="0.25"/>
    <row r="3250" s="150" customFormat="1" x14ac:dyDescent="0.25"/>
    <row r="3251" s="150" customFormat="1" x14ac:dyDescent="0.25"/>
    <row r="3252" s="150" customFormat="1" x14ac:dyDescent="0.25"/>
    <row r="3253" s="150" customFormat="1" x14ac:dyDescent="0.25"/>
    <row r="3254" s="150" customFormat="1" x14ac:dyDescent="0.25"/>
    <row r="3255" s="150" customFormat="1" x14ac:dyDescent="0.25"/>
    <row r="3256" s="150" customFormat="1" x14ac:dyDescent="0.25"/>
    <row r="3257" s="150" customFormat="1" x14ac:dyDescent="0.25"/>
    <row r="3258" s="150" customFormat="1" x14ac:dyDescent="0.25"/>
    <row r="3259" s="150" customFormat="1" x14ac:dyDescent="0.25"/>
    <row r="3260" s="150" customFormat="1" x14ac:dyDescent="0.25"/>
    <row r="3261" s="150" customFormat="1" x14ac:dyDescent="0.25"/>
    <row r="3262" s="150" customFormat="1" x14ac:dyDescent="0.25"/>
    <row r="3263" s="150" customFormat="1" x14ac:dyDescent="0.25"/>
    <row r="3264" s="150" customFormat="1" x14ac:dyDescent="0.25"/>
    <row r="3265" s="150" customFormat="1" x14ac:dyDescent="0.25"/>
    <row r="3266" s="150" customFormat="1" x14ac:dyDescent="0.25"/>
    <row r="3267" s="150" customFormat="1" x14ac:dyDescent="0.25"/>
    <row r="3268" s="150" customFormat="1" x14ac:dyDescent="0.25"/>
    <row r="3269" s="150" customFormat="1" x14ac:dyDescent="0.25"/>
    <row r="3270" s="150" customFormat="1" x14ac:dyDescent="0.25"/>
    <row r="3271" s="150" customFormat="1" x14ac:dyDescent="0.25"/>
    <row r="3272" s="150" customFormat="1" x14ac:dyDescent="0.25"/>
    <row r="3273" s="150" customFormat="1" x14ac:dyDescent="0.25"/>
    <row r="3274" s="150" customFormat="1" x14ac:dyDescent="0.25"/>
    <row r="3275" s="150" customFormat="1" x14ac:dyDescent="0.25"/>
    <row r="3276" s="150" customFormat="1" x14ac:dyDescent="0.25"/>
    <row r="3277" s="150" customFormat="1" x14ac:dyDescent="0.25"/>
    <row r="3278" s="150" customFormat="1" x14ac:dyDescent="0.25"/>
    <row r="3279" s="150" customFormat="1" x14ac:dyDescent="0.25"/>
    <row r="3280" s="150" customFormat="1" x14ac:dyDescent="0.25"/>
    <row r="3281" s="150" customFormat="1" x14ac:dyDescent="0.25"/>
    <row r="3282" s="150" customFormat="1" x14ac:dyDescent="0.25"/>
    <row r="3283" s="150" customFormat="1" x14ac:dyDescent="0.25"/>
    <row r="3284" s="150" customFormat="1" x14ac:dyDescent="0.25"/>
    <row r="3285" s="150" customFormat="1" x14ac:dyDescent="0.25"/>
    <row r="3286" s="150" customFormat="1" x14ac:dyDescent="0.25"/>
    <row r="3287" s="150" customFormat="1" x14ac:dyDescent="0.25"/>
    <row r="3288" s="150" customFormat="1" x14ac:dyDescent="0.25"/>
    <row r="3289" s="150" customFormat="1" x14ac:dyDescent="0.25"/>
    <row r="3290" s="150" customFormat="1" x14ac:dyDescent="0.25"/>
    <row r="3291" s="150" customFormat="1" x14ac:dyDescent="0.25"/>
    <row r="3292" s="150" customFormat="1" x14ac:dyDescent="0.25"/>
    <row r="3293" s="150" customFormat="1" x14ac:dyDescent="0.25"/>
    <row r="3294" s="150" customFormat="1" x14ac:dyDescent="0.25"/>
    <row r="3295" s="150" customFormat="1" x14ac:dyDescent="0.25"/>
    <row r="3296" s="150" customFormat="1" x14ac:dyDescent="0.25"/>
    <row r="3297" s="150" customFormat="1" x14ac:dyDescent="0.25"/>
    <row r="3298" s="150" customFormat="1" x14ac:dyDescent="0.25"/>
    <row r="3299" s="150" customFormat="1" x14ac:dyDescent="0.25"/>
    <row r="3300" s="150" customFormat="1" x14ac:dyDescent="0.25"/>
    <row r="3301" s="150" customFormat="1" x14ac:dyDescent="0.25"/>
    <row r="3302" s="150" customFormat="1" x14ac:dyDescent="0.25"/>
    <row r="3303" s="150" customFormat="1" x14ac:dyDescent="0.25"/>
    <row r="3304" s="150" customFormat="1" x14ac:dyDescent="0.25"/>
    <row r="3305" s="150" customFormat="1" x14ac:dyDescent="0.25"/>
    <row r="3306" s="150" customFormat="1" x14ac:dyDescent="0.25"/>
    <row r="3307" s="150" customFormat="1" x14ac:dyDescent="0.25"/>
    <row r="3308" s="150" customFormat="1" x14ac:dyDescent="0.25"/>
    <row r="3309" s="150" customFormat="1" x14ac:dyDescent="0.25"/>
    <row r="3310" s="150" customFormat="1" x14ac:dyDescent="0.25"/>
    <row r="3311" s="150" customFormat="1" x14ac:dyDescent="0.25"/>
    <row r="3312" s="150" customFormat="1" x14ac:dyDescent="0.25"/>
    <row r="3313" s="150" customFormat="1" x14ac:dyDescent="0.25"/>
    <row r="3314" s="150" customFormat="1" x14ac:dyDescent="0.25"/>
    <row r="3315" s="150" customFormat="1" x14ac:dyDescent="0.25"/>
    <row r="3316" s="150" customFormat="1" x14ac:dyDescent="0.25"/>
    <row r="3317" s="150" customFormat="1" x14ac:dyDescent="0.25"/>
    <row r="3318" s="150" customFormat="1" x14ac:dyDescent="0.25"/>
    <row r="3319" s="150" customFormat="1" x14ac:dyDescent="0.25"/>
    <row r="3320" s="150" customFormat="1" x14ac:dyDescent="0.25"/>
    <row r="3321" s="150" customFormat="1" x14ac:dyDescent="0.25"/>
    <row r="3322" s="150" customFormat="1" x14ac:dyDescent="0.25"/>
    <row r="3323" s="150" customFormat="1" x14ac:dyDescent="0.25"/>
    <row r="3324" s="150" customFormat="1" x14ac:dyDescent="0.25"/>
    <row r="3325" s="150" customFormat="1" x14ac:dyDescent="0.25"/>
    <row r="3326" s="150" customFormat="1" x14ac:dyDescent="0.25"/>
    <row r="3327" s="150" customFormat="1" x14ac:dyDescent="0.25"/>
    <row r="3328" s="150" customFormat="1" x14ac:dyDescent="0.25"/>
    <row r="3329" s="150" customFormat="1" x14ac:dyDescent="0.25"/>
    <row r="3330" s="150" customFormat="1" x14ac:dyDescent="0.25"/>
    <row r="3331" s="150" customFormat="1" x14ac:dyDescent="0.25"/>
    <row r="3332" s="150" customFormat="1" x14ac:dyDescent="0.25"/>
    <row r="3333" s="150" customFormat="1" x14ac:dyDescent="0.25"/>
    <row r="3334" s="150" customFormat="1" x14ac:dyDescent="0.25"/>
    <row r="3335" s="150" customFormat="1" x14ac:dyDescent="0.25"/>
    <row r="3336" s="150" customFormat="1" x14ac:dyDescent="0.25"/>
    <row r="3337" s="150" customFormat="1" x14ac:dyDescent="0.25"/>
    <row r="3338" s="150" customFormat="1" x14ac:dyDescent="0.25"/>
    <row r="3339" s="150" customFormat="1" x14ac:dyDescent="0.25"/>
    <row r="3340" s="150" customFormat="1" x14ac:dyDescent="0.25"/>
    <row r="3341" s="150" customFormat="1" x14ac:dyDescent="0.25"/>
    <row r="3342" s="150" customFormat="1" x14ac:dyDescent="0.25"/>
    <row r="3343" s="150" customFormat="1" x14ac:dyDescent="0.25"/>
    <row r="3344" s="150" customFormat="1" x14ac:dyDescent="0.25"/>
    <row r="3345" s="150" customFormat="1" x14ac:dyDescent="0.25"/>
    <row r="3346" s="150" customFormat="1" x14ac:dyDescent="0.25"/>
    <row r="3347" s="150" customFormat="1" x14ac:dyDescent="0.25"/>
    <row r="3348" s="150" customFormat="1" x14ac:dyDescent="0.25"/>
    <row r="3349" s="150" customFormat="1" x14ac:dyDescent="0.25"/>
    <row r="3350" s="150" customFormat="1" x14ac:dyDescent="0.25"/>
    <row r="3351" s="150" customFormat="1" x14ac:dyDescent="0.25"/>
    <row r="3352" s="150" customFormat="1" x14ac:dyDescent="0.25"/>
    <row r="3353" s="150" customFormat="1" x14ac:dyDescent="0.25"/>
    <row r="3354" s="150" customFormat="1" x14ac:dyDescent="0.25"/>
    <row r="3355" s="150" customFormat="1" x14ac:dyDescent="0.25"/>
    <row r="3356" s="150" customFormat="1" x14ac:dyDescent="0.25"/>
    <row r="3357" s="150" customFormat="1" x14ac:dyDescent="0.25"/>
    <row r="3358" s="150" customFormat="1" x14ac:dyDescent="0.25"/>
    <row r="3359" s="150" customFormat="1" x14ac:dyDescent="0.25"/>
    <row r="3360" s="150" customFormat="1" x14ac:dyDescent="0.25"/>
    <row r="3361" s="150" customFormat="1" x14ac:dyDescent="0.25"/>
    <row r="3362" s="150" customFormat="1" x14ac:dyDescent="0.25"/>
    <row r="3363" s="150" customFormat="1" x14ac:dyDescent="0.25"/>
    <row r="3364" s="150" customFormat="1" x14ac:dyDescent="0.25"/>
    <row r="3365" s="150" customFormat="1" x14ac:dyDescent="0.25"/>
    <row r="3366" s="150" customFormat="1" x14ac:dyDescent="0.25"/>
    <row r="3367" s="150" customFormat="1" x14ac:dyDescent="0.25"/>
    <row r="3368" s="150" customFormat="1" x14ac:dyDescent="0.25"/>
    <row r="3369" s="150" customFormat="1" x14ac:dyDescent="0.25"/>
    <row r="3370" s="150" customFormat="1" x14ac:dyDescent="0.25"/>
    <row r="3371" s="150" customFormat="1" x14ac:dyDescent="0.25"/>
    <row r="3372" s="150" customFormat="1" x14ac:dyDescent="0.25"/>
    <row r="3373" s="150" customFormat="1" x14ac:dyDescent="0.25"/>
    <row r="3374" s="150" customFormat="1" x14ac:dyDescent="0.25"/>
    <row r="3375" s="150" customFormat="1" x14ac:dyDescent="0.25"/>
    <row r="3376" s="150" customFormat="1" x14ac:dyDescent="0.25"/>
    <row r="3377" s="150" customFormat="1" x14ac:dyDescent="0.25"/>
    <row r="3378" s="150" customFormat="1" x14ac:dyDescent="0.25"/>
    <row r="3379" s="150" customFormat="1" x14ac:dyDescent="0.25"/>
    <row r="3380" s="150" customFormat="1" x14ac:dyDescent="0.25"/>
    <row r="3381" s="150" customFormat="1" x14ac:dyDescent="0.25"/>
    <row r="3382" s="150" customFormat="1" x14ac:dyDescent="0.25"/>
    <row r="3383" s="150" customFormat="1" x14ac:dyDescent="0.25"/>
    <row r="3384" s="150" customFormat="1" x14ac:dyDescent="0.25"/>
    <row r="3385" s="150" customFormat="1" x14ac:dyDescent="0.25"/>
    <row r="3386" s="150" customFormat="1" x14ac:dyDescent="0.25"/>
    <row r="3387" s="150" customFormat="1" x14ac:dyDescent="0.25"/>
    <row r="3388" s="150" customFormat="1" x14ac:dyDescent="0.25"/>
    <row r="3389" s="150" customFormat="1" x14ac:dyDescent="0.25"/>
    <row r="3390" s="150" customFormat="1" x14ac:dyDescent="0.25"/>
    <row r="3391" s="150" customFormat="1" x14ac:dyDescent="0.25"/>
    <row r="3392" s="150" customFormat="1" x14ac:dyDescent="0.25"/>
    <row r="3393" s="150" customFormat="1" x14ac:dyDescent="0.25"/>
    <row r="3394" s="150" customFormat="1" x14ac:dyDescent="0.25"/>
    <row r="3395" s="150" customFormat="1" x14ac:dyDescent="0.25"/>
    <row r="3396" s="150" customFormat="1" x14ac:dyDescent="0.25"/>
    <row r="3397" s="150" customFormat="1" x14ac:dyDescent="0.25"/>
    <row r="3398" s="150" customFormat="1" x14ac:dyDescent="0.25"/>
    <row r="3399" s="150" customFormat="1" x14ac:dyDescent="0.25"/>
    <row r="3400" s="150" customFormat="1" x14ac:dyDescent="0.25"/>
    <row r="3401" s="150" customFormat="1" x14ac:dyDescent="0.25"/>
    <row r="3402" s="150" customFormat="1" x14ac:dyDescent="0.25"/>
    <row r="3403" s="150" customFormat="1" x14ac:dyDescent="0.25"/>
    <row r="3404" s="150" customFormat="1" x14ac:dyDescent="0.25"/>
    <row r="3405" s="150" customFormat="1" x14ac:dyDescent="0.25"/>
    <row r="3406" s="150" customFormat="1" x14ac:dyDescent="0.25"/>
    <row r="3407" s="150" customFormat="1" x14ac:dyDescent="0.25"/>
    <row r="3408" s="150" customFormat="1" x14ac:dyDescent="0.25"/>
    <row r="3409" s="150" customFormat="1" x14ac:dyDescent="0.25"/>
    <row r="3410" s="150" customFormat="1" x14ac:dyDescent="0.25"/>
    <row r="3411" s="150" customFormat="1" x14ac:dyDescent="0.25"/>
    <row r="3412" s="150" customFormat="1" x14ac:dyDescent="0.25"/>
    <row r="3413" s="150" customFormat="1" x14ac:dyDescent="0.25"/>
    <row r="3414" s="150" customFormat="1" x14ac:dyDescent="0.25"/>
    <row r="3415" s="150" customFormat="1" x14ac:dyDescent="0.25"/>
    <row r="3416" s="150" customFormat="1" x14ac:dyDescent="0.25"/>
    <row r="3417" s="150" customFormat="1" x14ac:dyDescent="0.25"/>
    <row r="3418" s="150" customFormat="1" x14ac:dyDescent="0.25"/>
    <row r="3419" s="150" customFormat="1" x14ac:dyDescent="0.25"/>
    <row r="3420" s="150" customFormat="1" x14ac:dyDescent="0.25"/>
    <row r="3421" s="150" customFormat="1" x14ac:dyDescent="0.25"/>
    <row r="3422" s="150" customFormat="1" x14ac:dyDescent="0.25"/>
    <row r="3423" s="150" customFormat="1" x14ac:dyDescent="0.25"/>
    <row r="3424" s="150" customFormat="1" x14ac:dyDescent="0.25"/>
    <row r="3425" s="150" customFormat="1" x14ac:dyDescent="0.25"/>
    <row r="3426" s="150" customFormat="1" x14ac:dyDescent="0.25"/>
    <row r="3427" s="150" customFormat="1" x14ac:dyDescent="0.25"/>
    <row r="3428" s="150" customFormat="1" x14ac:dyDescent="0.25"/>
    <row r="3429" s="150" customFormat="1" x14ac:dyDescent="0.25"/>
    <row r="3430" s="150" customFormat="1" x14ac:dyDescent="0.25"/>
    <row r="3431" s="150" customFormat="1" x14ac:dyDescent="0.25"/>
    <row r="3432" s="150" customFormat="1" x14ac:dyDescent="0.25"/>
    <row r="3433" s="150" customFormat="1" x14ac:dyDescent="0.25"/>
    <row r="3434" s="150" customFormat="1" x14ac:dyDescent="0.25"/>
    <row r="3435" s="150" customFormat="1" x14ac:dyDescent="0.25"/>
    <row r="3436" s="150" customFormat="1" x14ac:dyDescent="0.25"/>
    <row r="3437" s="150" customFormat="1" x14ac:dyDescent="0.25"/>
    <row r="3438" s="150" customFormat="1" x14ac:dyDescent="0.25"/>
    <row r="3439" s="150" customFormat="1" x14ac:dyDescent="0.25"/>
    <row r="3440" s="150" customFormat="1" x14ac:dyDescent="0.25"/>
    <row r="3441" s="150" customFormat="1" x14ac:dyDescent="0.25"/>
    <row r="3442" s="150" customFormat="1" x14ac:dyDescent="0.25"/>
    <row r="3443" s="150" customFormat="1" x14ac:dyDescent="0.25"/>
    <row r="3444" s="150" customFormat="1" x14ac:dyDescent="0.25"/>
    <row r="3445" s="150" customFormat="1" x14ac:dyDescent="0.25"/>
    <row r="3446" s="150" customFormat="1" x14ac:dyDescent="0.25"/>
    <row r="3447" s="150" customFormat="1" x14ac:dyDescent="0.25"/>
    <row r="3448" s="150" customFormat="1" x14ac:dyDescent="0.25"/>
    <row r="3449" s="150" customFormat="1" x14ac:dyDescent="0.25"/>
    <row r="3450" s="150" customFormat="1" x14ac:dyDescent="0.25"/>
    <row r="3451" s="150" customFormat="1" x14ac:dyDescent="0.25"/>
    <row r="3452" s="150" customFormat="1" x14ac:dyDescent="0.25"/>
    <row r="3453" s="150" customFormat="1" x14ac:dyDescent="0.25"/>
    <row r="3454" s="150" customFormat="1" x14ac:dyDescent="0.25"/>
    <row r="3455" s="150" customFormat="1" x14ac:dyDescent="0.25"/>
    <row r="3456" s="150" customFormat="1" x14ac:dyDescent="0.25"/>
    <row r="3457" s="150" customFormat="1" x14ac:dyDescent="0.25"/>
    <row r="3458" s="150" customFormat="1" x14ac:dyDescent="0.25"/>
    <row r="3459" s="150" customFormat="1" x14ac:dyDescent="0.25"/>
    <row r="3460" s="150" customFormat="1" x14ac:dyDescent="0.25"/>
    <row r="3461" s="150" customFormat="1" x14ac:dyDescent="0.25"/>
    <row r="3462" s="150" customFormat="1" x14ac:dyDescent="0.25"/>
    <row r="3463" s="150" customFormat="1" x14ac:dyDescent="0.25"/>
    <row r="3464" s="150" customFormat="1" x14ac:dyDescent="0.25"/>
    <row r="3465" s="150" customFormat="1" x14ac:dyDescent="0.25"/>
    <row r="3466" s="150" customFormat="1" x14ac:dyDescent="0.25"/>
    <row r="3467" s="150" customFormat="1" x14ac:dyDescent="0.25"/>
    <row r="3468" s="150" customFormat="1" x14ac:dyDescent="0.25"/>
    <row r="3469" s="150" customFormat="1" x14ac:dyDescent="0.25"/>
    <row r="3470" s="150" customFormat="1" x14ac:dyDescent="0.25"/>
    <row r="3471" s="150" customFormat="1" x14ac:dyDescent="0.25"/>
    <row r="3472" s="150" customFormat="1" x14ac:dyDescent="0.25"/>
    <row r="3473" s="150" customFormat="1" x14ac:dyDescent="0.25"/>
    <row r="3474" s="150" customFormat="1" x14ac:dyDescent="0.25"/>
    <row r="3475" s="150" customFormat="1" x14ac:dyDescent="0.25"/>
    <row r="3476" s="150" customFormat="1" x14ac:dyDescent="0.25"/>
    <row r="3477" s="150" customFormat="1" x14ac:dyDescent="0.25"/>
    <row r="3478" s="150" customFormat="1" x14ac:dyDescent="0.25"/>
    <row r="3479" s="150" customFormat="1" x14ac:dyDescent="0.25"/>
    <row r="3480" s="150" customFormat="1" x14ac:dyDescent="0.25"/>
    <row r="3481" s="150" customFormat="1" x14ac:dyDescent="0.25"/>
    <row r="3482" s="150" customFormat="1" x14ac:dyDescent="0.25"/>
    <row r="3483" s="150" customFormat="1" x14ac:dyDescent="0.25"/>
    <row r="3484" s="150" customFormat="1" x14ac:dyDescent="0.25"/>
    <row r="3485" s="150" customFormat="1" x14ac:dyDescent="0.25"/>
    <row r="3486" s="150" customFormat="1" x14ac:dyDescent="0.25"/>
    <row r="3487" s="150" customFormat="1" x14ac:dyDescent="0.25"/>
    <row r="3488" s="150" customFormat="1" x14ac:dyDescent="0.25"/>
    <row r="3489" s="150" customFormat="1" x14ac:dyDescent="0.25"/>
    <row r="3490" s="150" customFormat="1" x14ac:dyDescent="0.25"/>
    <row r="3491" s="150" customFormat="1" x14ac:dyDescent="0.25"/>
    <row r="3492" s="150" customFormat="1" x14ac:dyDescent="0.25"/>
    <row r="3493" s="150" customFormat="1" x14ac:dyDescent="0.25"/>
    <row r="3494" s="150" customFormat="1" x14ac:dyDescent="0.25"/>
    <row r="3495" s="150" customFormat="1" x14ac:dyDescent="0.25"/>
    <row r="3496" s="150" customFormat="1" x14ac:dyDescent="0.25"/>
    <row r="3497" s="150" customFormat="1" x14ac:dyDescent="0.25"/>
    <row r="3498" s="150" customFormat="1" x14ac:dyDescent="0.25"/>
    <row r="3499" s="150" customFormat="1" x14ac:dyDescent="0.25"/>
    <row r="3500" s="150" customFormat="1" x14ac:dyDescent="0.25"/>
    <row r="3501" s="150" customFormat="1" x14ac:dyDescent="0.25"/>
    <row r="3502" s="150" customFormat="1" x14ac:dyDescent="0.25"/>
    <row r="3503" s="150" customFormat="1" x14ac:dyDescent="0.25"/>
    <row r="3504" s="150" customFormat="1" x14ac:dyDescent="0.25"/>
    <row r="3505" s="150" customFormat="1" x14ac:dyDescent="0.25"/>
    <row r="3506" s="150" customFormat="1" x14ac:dyDescent="0.25"/>
    <row r="3507" s="150" customFormat="1" x14ac:dyDescent="0.25"/>
    <row r="3508" s="150" customFormat="1" x14ac:dyDescent="0.25"/>
    <row r="3509" s="150" customFormat="1" x14ac:dyDescent="0.25"/>
    <row r="3510" s="150" customFormat="1" x14ac:dyDescent="0.25"/>
    <row r="3511" s="150" customFormat="1" x14ac:dyDescent="0.25"/>
    <row r="3512" s="150" customFormat="1" x14ac:dyDescent="0.25"/>
    <row r="3513" s="150" customFormat="1" x14ac:dyDescent="0.25"/>
    <row r="3514" s="150" customFormat="1" x14ac:dyDescent="0.25"/>
    <row r="3515" s="150" customFormat="1" x14ac:dyDescent="0.25"/>
    <row r="3516" s="150" customFormat="1" x14ac:dyDescent="0.25"/>
    <row r="3517" s="150" customFormat="1" x14ac:dyDescent="0.25"/>
    <row r="3518" s="150" customFormat="1" x14ac:dyDescent="0.25"/>
    <row r="3519" s="150" customFormat="1" x14ac:dyDescent="0.25"/>
    <row r="3520" s="150" customFormat="1" x14ac:dyDescent="0.25"/>
    <row r="3521" s="150" customFormat="1" x14ac:dyDescent="0.25"/>
    <row r="3522" s="150" customFormat="1" x14ac:dyDescent="0.25"/>
    <row r="3523" s="150" customFormat="1" x14ac:dyDescent="0.25"/>
    <row r="3524" s="150" customFormat="1" x14ac:dyDescent="0.25"/>
    <row r="3525" s="150" customFormat="1" x14ac:dyDescent="0.25"/>
    <row r="3526" s="150" customFormat="1" x14ac:dyDescent="0.25"/>
    <row r="3527" s="150" customFormat="1" x14ac:dyDescent="0.25"/>
    <row r="3528" s="150" customFormat="1" x14ac:dyDescent="0.25"/>
    <row r="3529" s="150" customFormat="1" x14ac:dyDescent="0.25"/>
    <row r="3530" s="150" customFormat="1" x14ac:dyDescent="0.25"/>
    <row r="3531" s="150" customFormat="1" x14ac:dyDescent="0.25"/>
    <row r="3532" s="150" customFormat="1" x14ac:dyDescent="0.25"/>
    <row r="3533" s="150" customFormat="1" x14ac:dyDescent="0.25"/>
    <row r="3534" s="150" customFormat="1" x14ac:dyDescent="0.25"/>
    <row r="3535" s="150" customFormat="1" x14ac:dyDescent="0.25"/>
    <row r="3536" s="150" customFormat="1" x14ac:dyDescent="0.25"/>
    <row r="3537" s="150" customFormat="1" x14ac:dyDescent="0.25"/>
    <row r="3538" s="150" customFormat="1" x14ac:dyDescent="0.25"/>
    <row r="3539" s="150" customFormat="1" x14ac:dyDescent="0.25"/>
    <row r="3540" s="150" customFormat="1" x14ac:dyDescent="0.25"/>
    <row r="3541" s="150" customFormat="1" x14ac:dyDescent="0.25"/>
    <row r="3542" s="150" customFormat="1" x14ac:dyDescent="0.25"/>
    <row r="3543" s="150" customFormat="1" x14ac:dyDescent="0.25"/>
    <row r="3544" s="150" customFormat="1" x14ac:dyDescent="0.25"/>
    <row r="3545" s="150" customFormat="1" x14ac:dyDescent="0.25"/>
    <row r="3546" s="150" customFormat="1" x14ac:dyDescent="0.25"/>
    <row r="3547" s="150" customFormat="1" x14ac:dyDescent="0.25"/>
    <row r="3548" s="150" customFormat="1" x14ac:dyDescent="0.25"/>
    <row r="3549" s="150" customFormat="1" x14ac:dyDescent="0.25"/>
    <row r="3550" s="150" customFormat="1" x14ac:dyDescent="0.25"/>
    <row r="3551" s="150" customFormat="1" x14ac:dyDescent="0.25"/>
    <row r="3552" s="150" customFormat="1" x14ac:dyDescent="0.25"/>
    <row r="3553" s="150" customFormat="1" x14ac:dyDescent="0.25"/>
    <row r="3554" s="150" customFormat="1" x14ac:dyDescent="0.25"/>
    <row r="3555" s="150" customFormat="1" x14ac:dyDescent="0.25"/>
    <row r="3556" s="150" customFormat="1" x14ac:dyDescent="0.25"/>
    <row r="3557" s="150" customFormat="1" x14ac:dyDescent="0.25"/>
    <row r="3558" s="150" customFormat="1" x14ac:dyDescent="0.25"/>
    <row r="3559" s="150" customFormat="1" x14ac:dyDescent="0.25"/>
    <row r="3560" s="150" customFormat="1" x14ac:dyDescent="0.25"/>
    <row r="3561" s="150" customFormat="1" x14ac:dyDescent="0.25"/>
    <row r="3562" s="150" customFormat="1" x14ac:dyDescent="0.25"/>
    <row r="3563" s="150" customFormat="1" x14ac:dyDescent="0.25"/>
    <row r="3564" s="150" customFormat="1" x14ac:dyDescent="0.25"/>
    <row r="3565" s="150" customFormat="1" x14ac:dyDescent="0.25"/>
    <row r="3566" s="150" customFormat="1" x14ac:dyDescent="0.25"/>
    <row r="3567" s="150" customFormat="1" x14ac:dyDescent="0.25"/>
    <row r="3568" s="150" customFormat="1" x14ac:dyDescent="0.25"/>
    <row r="3569" s="150" customFormat="1" x14ac:dyDescent="0.25"/>
    <row r="3570" s="150" customFormat="1" x14ac:dyDescent="0.25"/>
    <row r="3571" s="150" customFormat="1" x14ac:dyDescent="0.25"/>
    <row r="3572" s="150" customFormat="1" x14ac:dyDescent="0.25"/>
    <row r="3573" s="150" customFormat="1" x14ac:dyDescent="0.25"/>
    <row r="3574" s="150" customFormat="1" x14ac:dyDescent="0.25"/>
    <row r="3575" s="150" customFormat="1" x14ac:dyDescent="0.25"/>
    <row r="3576" s="150" customFormat="1" x14ac:dyDescent="0.25"/>
    <row r="3577" s="150" customFormat="1" x14ac:dyDescent="0.25"/>
    <row r="3578" s="150" customFormat="1" x14ac:dyDescent="0.25"/>
    <row r="3579" s="150" customFormat="1" x14ac:dyDescent="0.25"/>
    <row r="3580" s="150" customFormat="1" x14ac:dyDescent="0.25"/>
    <row r="3581" s="150" customFormat="1" x14ac:dyDescent="0.25"/>
    <row r="3582" s="150" customFormat="1" x14ac:dyDescent="0.25"/>
    <row r="3583" s="150" customFormat="1" x14ac:dyDescent="0.25"/>
    <row r="3584" s="150" customFormat="1" x14ac:dyDescent="0.25"/>
    <row r="3585" s="150" customFormat="1" x14ac:dyDescent="0.25"/>
    <row r="3586" s="150" customFormat="1" x14ac:dyDescent="0.25"/>
    <row r="3587" s="150" customFormat="1" x14ac:dyDescent="0.25"/>
    <row r="3588" s="150" customFormat="1" x14ac:dyDescent="0.25"/>
    <row r="3589" s="150" customFormat="1" x14ac:dyDescent="0.25"/>
    <row r="3590" s="150" customFormat="1" x14ac:dyDescent="0.25"/>
    <row r="3591" s="150" customFormat="1" x14ac:dyDescent="0.25"/>
    <row r="3592" s="150" customFormat="1" x14ac:dyDescent="0.25"/>
    <row r="3593" s="150" customFormat="1" x14ac:dyDescent="0.25"/>
    <row r="3594" s="150" customFormat="1" x14ac:dyDescent="0.25"/>
    <row r="3595" s="150" customFormat="1" x14ac:dyDescent="0.25"/>
    <row r="3596" s="150" customFormat="1" x14ac:dyDescent="0.25"/>
    <row r="3597" s="150" customFormat="1" x14ac:dyDescent="0.25"/>
    <row r="3598" s="150" customFormat="1" x14ac:dyDescent="0.25"/>
    <row r="3599" s="150" customFormat="1" x14ac:dyDescent="0.25"/>
    <row r="3600" s="150" customFormat="1" x14ac:dyDescent="0.25"/>
    <row r="3601" s="150" customFormat="1" x14ac:dyDescent="0.25"/>
    <row r="3602" s="150" customFormat="1" x14ac:dyDescent="0.25"/>
    <row r="3603" s="150" customFormat="1" x14ac:dyDescent="0.25"/>
    <row r="3604" s="150" customFormat="1" x14ac:dyDescent="0.25"/>
    <row r="3605" s="150" customFormat="1" x14ac:dyDescent="0.25"/>
    <row r="3606" s="150" customFormat="1" x14ac:dyDescent="0.25"/>
    <row r="3607" s="150" customFormat="1" x14ac:dyDescent="0.25"/>
    <row r="3608" s="150" customFormat="1" x14ac:dyDescent="0.25"/>
    <row r="3609" s="150" customFormat="1" x14ac:dyDescent="0.25"/>
    <row r="3610" s="150" customFormat="1" x14ac:dyDescent="0.25"/>
    <row r="3611" s="150" customFormat="1" x14ac:dyDescent="0.25"/>
    <row r="3612" s="150" customFormat="1" x14ac:dyDescent="0.25"/>
    <row r="3613" s="150" customFormat="1" x14ac:dyDescent="0.25"/>
    <row r="3614" s="150" customFormat="1" x14ac:dyDescent="0.25"/>
    <row r="3615" s="150" customFormat="1" x14ac:dyDescent="0.25"/>
    <row r="3616" s="150" customFormat="1" x14ac:dyDescent="0.25"/>
    <row r="3617" s="150" customFormat="1" x14ac:dyDescent="0.25"/>
    <row r="3618" s="150" customFormat="1" x14ac:dyDescent="0.25"/>
    <row r="3619" s="150" customFormat="1" x14ac:dyDescent="0.25"/>
    <row r="3620" s="150" customFormat="1" x14ac:dyDescent="0.25"/>
    <row r="3621" s="150" customFormat="1" x14ac:dyDescent="0.25"/>
    <row r="3622" s="150" customFormat="1" x14ac:dyDescent="0.25"/>
    <row r="3623" s="150" customFormat="1" x14ac:dyDescent="0.25"/>
    <row r="3624" s="150" customFormat="1" x14ac:dyDescent="0.25"/>
    <row r="3625" s="150" customFormat="1" x14ac:dyDescent="0.25"/>
    <row r="3626" s="150" customFormat="1" x14ac:dyDescent="0.25"/>
    <row r="3627" s="150" customFormat="1" x14ac:dyDescent="0.25"/>
    <row r="3628" s="150" customFormat="1" x14ac:dyDescent="0.25"/>
    <row r="3629" s="150" customFormat="1" x14ac:dyDescent="0.25"/>
    <row r="3630" s="150" customFormat="1" x14ac:dyDescent="0.25"/>
    <row r="3631" s="150" customFormat="1" x14ac:dyDescent="0.25"/>
    <row r="3632" s="150" customFormat="1" x14ac:dyDescent="0.25"/>
    <row r="3633" s="150" customFormat="1" x14ac:dyDescent="0.25"/>
    <row r="3634" s="150" customFormat="1" x14ac:dyDescent="0.25"/>
    <row r="3635" s="150" customFormat="1" x14ac:dyDescent="0.25"/>
    <row r="3636" s="150" customFormat="1" x14ac:dyDescent="0.25"/>
    <row r="3637" s="150" customFormat="1" x14ac:dyDescent="0.25"/>
    <row r="3638" s="150" customFormat="1" x14ac:dyDescent="0.25"/>
    <row r="3639" s="150" customFormat="1" x14ac:dyDescent="0.25"/>
    <row r="3640" s="150" customFormat="1" x14ac:dyDescent="0.25"/>
    <row r="3641" s="150" customFormat="1" x14ac:dyDescent="0.25"/>
    <row r="3642" s="150" customFormat="1" x14ac:dyDescent="0.25"/>
    <row r="3643" s="150" customFormat="1" x14ac:dyDescent="0.25"/>
    <row r="3644" s="150" customFormat="1" x14ac:dyDescent="0.25"/>
    <row r="3645" s="150" customFormat="1" x14ac:dyDescent="0.25"/>
    <row r="3646" s="150" customFormat="1" x14ac:dyDescent="0.25"/>
    <row r="3647" s="150" customFormat="1" x14ac:dyDescent="0.25"/>
    <row r="3648" s="150" customFormat="1" x14ac:dyDescent="0.25"/>
    <row r="3649" s="150" customFormat="1" x14ac:dyDescent="0.25"/>
    <row r="3650" s="150" customFormat="1" x14ac:dyDescent="0.25"/>
    <row r="3651" s="150" customFormat="1" x14ac:dyDescent="0.25"/>
    <row r="3652" s="150" customFormat="1" x14ac:dyDescent="0.25"/>
    <row r="3653" s="150" customFormat="1" x14ac:dyDescent="0.25"/>
    <row r="3654" s="150" customFormat="1" x14ac:dyDescent="0.25"/>
    <row r="3655" s="150" customFormat="1" x14ac:dyDescent="0.25"/>
    <row r="3656" s="150" customFormat="1" x14ac:dyDescent="0.25"/>
    <row r="3657" s="150" customFormat="1" x14ac:dyDescent="0.25"/>
    <row r="3658" s="150" customFormat="1" x14ac:dyDescent="0.25"/>
    <row r="3659" s="150" customFormat="1" x14ac:dyDescent="0.25"/>
    <row r="3660" s="150" customFormat="1" x14ac:dyDescent="0.25"/>
    <row r="3661" s="150" customFormat="1" x14ac:dyDescent="0.25"/>
    <row r="3662" s="150" customFormat="1" x14ac:dyDescent="0.25"/>
    <row r="3663" s="150" customFormat="1" x14ac:dyDescent="0.25"/>
    <row r="3664" s="150" customFormat="1" x14ac:dyDescent="0.25"/>
    <row r="3665" s="150" customFormat="1" x14ac:dyDescent="0.25"/>
    <row r="3666" s="150" customFormat="1" x14ac:dyDescent="0.25"/>
    <row r="3667" s="150" customFormat="1" x14ac:dyDescent="0.25"/>
    <row r="3668" s="150" customFormat="1" x14ac:dyDescent="0.25"/>
    <row r="3669" s="150" customFormat="1" x14ac:dyDescent="0.25"/>
    <row r="3670" s="150" customFormat="1" x14ac:dyDescent="0.25"/>
    <row r="3671" s="150" customFormat="1" x14ac:dyDescent="0.25"/>
    <row r="3672" s="150" customFormat="1" x14ac:dyDescent="0.25"/>
    <row r="3673" s="150" customFormat="1" x14ac:dyDescent="0.25"/>
    <row r="3674" s="150" customFormat="1" x14ac:dyDescent="0.25"/>
    <row r="3675" s="150" customFormat="1" x14ac:dyDescent="0.25"/>
    <row r="3676" s="150" customFormat="1" x14ac:dyDescent="0.25"/>
    <row r="3677" s="150" customFormat="1" x14ac:dyDescent="0.25"/>
    <row r="3678" s="150" customFormat="1" x14ac:dyDescent="0.25"/>
    <row r="3679" s="150" customFormat="1" x14ac:dyDescent="0.25"/>
    <row r="3680" s="150" customFormat="1" x14ac:dyDescent="0.25"/>
    <row r="3681" s="150" customFormat="1" x14ac:dyDescent="0.25"/>
    <row r="3682" s="150" customFormat="1" x14ac:dyDescent="0.25"/>
    <row r="3683" s="150" customFormat="1" x14ac:dyDescent="0.25"/>
    <row r="3684" s="150" customFormat="1" x14ac:dyDescent="0.25"/>
    <row r="3685" s="150" customFormat="1" x14ac:dyDescent="0.25"/>
    <row r="3686" s="150" customFormat="1" x14ac:dyDescent="0.25"/>
    <row r="3687" s="150" customFormat="1" x14ac:dyDescent="0.25"/>
    <row r="3688" s="150" customFormat="1" x14ac:dyDescent="0.25"/>
    <row r="3689" s="150" customFormat="1" x14ac:dyDescent="0.25"/>
    <row r="3690" s="150" customFormat="1" x14ac:dyDescent="0.25"/>
    <row r="3691" s="150" customFormat="1" x14ac:dyDescent="0.25"/>
    <row r="3692" s="150" customFormat="1" x14ac:dyDescent="0.25"/>
    <row r="3693" s="150" customFormat="1" x14ac:dyDescent="0.25"/>
    <row r="3694" s="150" customFormat="1" x14ac:dyDescent="0.25"/>
    <row r="3695" s="150" customFormat="1" x14ac:dyDescent="0.25"/>
    <row r="3696" s="150" customFormat="1" x14ac:dyDescent="0.25"/>
    <row r="3697" s="150" customFormat="1" x14ac:dyDescent="0.25"/>
    <row r="3698" s="150" customFormat="1" x14ac:dyDescent="0.25"/>
    <row r="3699" s="150" customFormat="1" x14ac:dyDescent="0.25"/>
    <row r="3700" s="150" customFormat="1" x14ac:dyDescent="0.25"/>
    <row r="3701" s="150" customFormat="1" x14ac:dyDescent="0.25"/>
    <row r="3702" s="150" customFormat="1" x14ac:dyDescent="0.25"/>
    <row r="3703" s="150" customFormat="1" x14ac:dyDescent="0.25"/>
    <row r="3704" s="150" customFormat="1" x14ac:dyDescent="0.25"/>
    <row r="3705" s="150" customFormat="1" x14ac:dyDescent="0.25"/>
    <row r="3706" s="150" customFormat="1" x14ac:dyDescent="0.25"/>
    <row r="3707" s="150" customFormat="1" x14ac:dyDescent="0.25"/>
    <row r="3708" s="150" customFormat="1" x14ac:dyDescent="0.25"/>
    <row r="3709" s="150" customFormat="1" x14ac:dyDescent="0.25"/>
    <row r="3710" s="150" customFormat="1" x14ac:dyDescent="0.25"/>
    <row r="3711" s="150" customFormat="1" x14ac:dyDescent="0.25"/>
    <row r="3712" s="150" customFormat="1" x14ac:dyDescent="0.25"/>
    <row r="3713" s="150" customFormat="1" x14ac:dyDescent="0.25"/>
    <row r="3714" s="150" customFormat="1" x14ac:dyDescent="0.25"/>
    <row r="3715" s="150" customFormat="1" x14ac:dyDescent="0.25"/>
    <row r="3716" s="150" customFormat="1" x14ac:dyDescent="0.25"/>
    <row r="3717" s="150" customFormat="1" x14ac:dyDescent="0.25"/>
    <row r="3718" s="150" customFormat="1" x14ac:dyDescent="0.25"/>
    <row r="3719" s="150" customFormat="1" x14ac:dyDescent="0.25"/>
    <row r="3720" s="150" customFormat="1" x14ac:dyDescent="0.25"/>
    <row r="3721" s="150" customFormat="1" x14ac:dyDescent="0.25"/>
    <row r="3722" s="150" customFormat="1" x14ac:dyDescent="0.25"/>
    <row r="3723" s="150" customFormat="1" x14ac:dyDescent="0.25"/>
    <row r="3724" s="150" customFormat="1" x14ac:dyDescent="0.25"/>
    <row r="3725" s="150" customFormat="1" x14ac:dyDescent="0.25"/>
    <row r="3726" s="150" customFormat="1" x14ac:dyDescent="0.25"/>
    <row r="3727" s="150" customFormat="1" x14ac:dyDescent="0.25"/>
    <row r="3728" s="150" customFormat="1" x14ac:dyDescent="0.25"/>
    <row r="3729" s="150" customFormat="1" x14ac:dyDescent="0.25"/>
    <row r="3730" s="150" customFormat="1" x14ac:dyDescent="0.25"/>
    <row r="3731" s="150" customFormat="1" x14ac:dyDescent="0.25"/>
    <row r="3732" s="150" customFormat="1" x14ac:dyDescent="0.25"/>
    <row r="3733" s="150" customFormat="1" x14ac:dyDescent="0.25"/>
    <row r="3734" s="150" customFormat="1" x14ac:dyDescent="0.25"/>
    <row r="3735" s="150" customFormat="1" x14ac:dyDescent="0.25"/>
    <row r="3736" s="150" customFormat="1" x14ac:dyDescent="0.25"/>
    <row r="3737" s="150" customFormat="1" x14ac:dyDescent="0.25"/>
    <row r="3738" s="150" customFormat="1" x14ac:dyDescent="0.25"/>
    <row r="3739" s="150" customFormat="1" x14ac:dyDescent="0.25"/>
    <row r="3740" s="150" customFormat="1" x14ac:dyDescent="0.25"/>
    <row r="3741" s="150" customFormat="1" x14ac:dyDescent="0.25"/>
    <row r="3742" s="150" customFormat="1" x14ac:dyDescent="0.25"/>
    <row r="3743" s="150" customFormat="1" x14ac:dyDescent="0.25"/>
    <row r="3744" s="150" customFormat="1" x14ac:dyDescent="0.25"/>
    <row r="3745" s="150" customFormat="1" x14ac:dyDescent="0.25"/>
    <row r="3746" s="150" customFormat="1" x14ac:dyDescent="0.25"/>
    <row r="3747" s="150" customFormat="1" x14ac:dyDescent="0.25"/>
    <row r="3748" s="150" customFormat="1" x14ac:dyDescent="0.25"/>
    <row r="3749" s="150" customFormat="1" x14ac:dyDescent="0.25"/>
    <row r="3750" s="150" customFormat="1" x14ac:dyDescent="0.25"/>
    <row r="3751" s="150" customFormat="1" x14ac:dyDescent="0.25"/>
    <row r="3752" s="150" customFormat="1" x14ac:dyDescent="0.25"/>
    <row r="3753" s="150" customFormat="1" x14ac:dyDescent="0.25"/>
    <row r="3754" s="150" customFormat="1" x14ac:dyDescent="0.25"/>
    <row r="3755" s="150" customFormat="1" x14ac:dyDescent="0.25"/>
    <row r="3756" s="150" customFormat="1" x14ac:dyDescent="0.25"/>
    <row r="3757" s="150" customFormat="1" x14ac:dyDescent="0.25"/>
    <row r="3758" s="150" customFormat="1" x14ac:dyDescent="0.25"/>
    <row r="3759" s="150" customFormat="1" x14ac:dyDescent="0.25"/>
    <row r="3760" s="150" customFormat="1" x14ac:dyDescent="0.25"/>
    <row r="3761" s="150" customFormat="1" x14ac:dyDescent="0.25"/>
    <row r="3762" s="150" customFormat="1" x14ac:dyDescent="0.25"/>
    <row r="3763" s="150" customFormat="1" x14ac:dyDescent="0.25"/>
    <row r="3764" s="150" customFormat="1" x14ac:dyDescent="0.25"/>
    <row r="3765" s="150" customFormat="1" x14ac:dyDescent="0.25"/>
    <row r="3766" s="150" customFormat="1" x14ac:dyDescent="0.25"/>
    <row r="3767" s="150" customFormat="1" x14ac:dyDescent="0.25"/>
    <row r="3768" s="150" customFormat="1" x14ac:dyDescent="0.25"/>
    <row r="3769" s="150" customFormat="1" x14ac:dyDescent="0.25"/>
    <row r="3770" s="150" customFormat="1" x14ac:dyDescent="0.25"/>
    <row r="3771" s="150" customFormat="1" x14ac:dyDescent="0.25"/>
    <row r="3772" s="150" customFormat="1" x14ac:dyDescent="0.25"/>
    <row r="3773" s="150" customFormat="1" x14ac:dyDescent="0.25"/>
    <row r="3774" s="150" customFormat="1" x14ac:dyDescent="0.25"/>
    <row r="3775" s="150" customFormat="1" x14ac:dyDescent="0.25"/>
    <row r="3776" s="150" customFormat="1" x14ac:dyDescent="0.25"/>
    <row r="3777" s="150" customFormat="1" x14ac:dyDescent="0.25"/>
    <row r="3778" s="150" customFormat="1" x14ac:dyDescent="0.25"/>
    <row r="3779" s="150" customFormat="1" x14ac:dyDescent="0.25"/>
    <row r="3780" s="150" customFormat="1" x14ac:dyDescent="0.25"/>
    <row r="3781" s="150" customFormat="1" x14ac:dyDescent="0.25"/>
    <row r="3782" s="150" customFormat="1" x14ac:dyDescent="0.25"/>
    <row r="3783" s="150" customFormat="1" x14ac:dyDescent="0.25"/>
    <row r="3784" s="150" customFormat="1" x14ac:dyDescent="0.25"/>
    <row r="3785" s="150" customFormat="1" x14ac:dyDescent="0.25"/>
    <row r="3786" s="150" customFormat="1" x14ac:dyDescent="0.25"/>
    <row r="3787" s="150" customFormat="1" x14ac:dyDescent="0.25"/>
    <row r="3788" s="150" customFormat="1" x14ac:dyDescent="0.25"/>
    <row r="3789" s="150" customFormat="1" x14ac:dyDescent="0.25"/>
    <row r="3790" s="150" customFormat="1" x14ac:dyDescent="0.25"/>
    <row r="3791" s="150" customFormat="1" x14ac:dyDescent="0.25"/>
    <row r="3792" s="150" customFormat="1" x14ac:dyDescent="0.25"/>
    <row r="3793" s="150" customFormat="1" x14ac:dyDescent="0.25"/>
    <row r="3794" s="150" customFormat="1" x14ac:dyDescent="0.25"/>
    <row r="3795" s="150" customFormat="1" x14ac:dyDescent="0.25"/>
    <row r="3796" s="150" customFormat="1" x14ac:dyDescent="0.25"/>
    <row r="3797" s="150" customFormat="1" x14ac:dyDescent="0.25"/>
    <row r="3798" s="150" customFormat="1" x14ac:dyDescent="0.25"/>
    <row r="3799" s="150" customFormat="1" x14ac:dyDescent="0.25"/>
    <row r="3800" s="150" customFormat="1" x14ac:dyDescent="0.25"/>
    <row r="3801" s="150" customFormat="1" x14ac:dyDescent="0.25"/>
    <row r="3802" s="150" customFormat="1" x14ac:dyDescent="0.25"/>
    <row r="3803" s="150" customFormat="1" x14ac:dyDescent="0.25"/>
    <row r="3804" s="150" customFormat="1" x14ac:dyDescent="0.25"/>
    <row r="3805" s="150" customFormat="1" x14ac:dyDescent="0.25"/>
    <row r="3806" s="150" customFormat="1" x14ac:dyDescent="0.25"/>
    <row r="3807" s="150" customFormat="1" x14ac:dyDescent="0.25"/>
    <row r="3808" s="150" customFormat="1" x14ac:dyDescent="0.25"/>
    <row r="3809" s="150" customFormat="1" x14ac:dyDescent="0.25"/>
    <row r="3810" s="150" customFormat="1" x14ac:dyDescent="0.25"/>
    <row r="3811" s="150" customFormat="1" x14ac:dyDescent="0.25"/>
    <row r="3812" s="150" customFormat="1" x14ac:dyDescent="0.25"/>
    <row r="3813" s="150" customFormat="1" x14ac:dyDescent="0.25"/>
    <row r="3814" s="150" customFormat="1" x14ac:dyDescent="0.25"/>
    <row r="3815" s="150" customFormat="1" x14ac:dyDescent="0.25"/>
    <row r="3816" s="150" customFormat="1" x14ac:dyDescent="0.25"/>
    <row r="3817" s="150" customFormat="1" x14ac:dyDescent="0.25"/>
    <row r="3818" s="150" customFormat="1" x14ac:dyDescent="0.25"/>
    <row r="3819" s="150" customFormat="1" x14ac:dyDescent="0.25"/>
    <row r="3820" s="150" customFormat="1" x14ac:dyDescent="0.25"/>
    <row r="3821" s="150" customFormat="1" x14ac:dyDescent="0.25"/>
    <row r="3822" s="150" customFormat="1" x14ac:dyDescent="0.25"/>
    <row r="3823" s="150" customFormat="1" x14ac:dyDescent="0.25"/>
    <row r="3824" s="150" customFormat="1" x14ac:dyDescent="0.25"/>
    <row r="3825" s="150" customFormat="1" x14ac:dyDescent="0.25"/>
    <row r="3826" s="150" customFormat="1" x14ac:dyDescent="0.25"/>
    <row r="3827" s="150" customFormat="1" x14ac:dyDescent="0.25"/>
    <row r="3828" s="150" customFormat="1" x14ac:dyDescent="0.25"/>
    <row r="3829" s="150" customFormat="1" x14ac:dyDescent="0.25"/>
    <row r="3830" s="150" customFormat="1" x14ac:dyDescent="0.25"/>
    <row r="3831" s="150" customFormat="1" x14ac:dyDescent="0.25"/>
    <row r="3832" s="150" customFormat="1" x14ac:dyDescent="0.25"/>
    <row r="3833" s="150" customFormat="1" x14ac:dyDescent="0.25"/>
    <row r="3834" s="150" customFormat="1" x14ac:dyDescent="0.25"/>
    <row r="3835" s="150" customFormat="1" x14ac:dyDescent="0.25"/>
    <row r="3836" s="150" customFormat="1" x14ac:dyDescent="0.25"/>
    <row r="3837" s="150" customFormat="1" x14ac:dyDescent="0.25"/>
    <row r="3838" s="150" customFormat="1" x14ac:dyDescent="0.25"/>
    <row r="3839" s="150" customFormat="1" x14ac:dyDescent="0.25"/>
    <row r="3840" s="150" customFormat="1" x14ac:dyDescent="0.25"/>
    <row r="3841" s="150" customFormat="1" x14ac:dyDescent="0.25"/>
    <row r="3842" s="150" customFormat="1" x14ac:dyDescent="0.25"/>
    <row r="3843" s="150" customFormat="1" x14ac:dyDescent="0.25"/>
    <row r="3844" s="150" customFormat="1" x14ac:dyDescent="0.25"/>
    <row r="3845" s="150" customFormat="1" x14ac:dyDescent="0.25"/>
    <row r="3846" s="150" customFormat="1" x14ac:dyDescent="0.25"/>
    <row r="3847" s="150" customFormat="1" x14ac:dyDescent="0.25"/>
    <row r="3848" s="150" customFormat="1" x14ac:dyDescent="0.25"/>
    <row r="3849" s="150" customFormat="1" x14ac:dyDescent="0.25"/>
    <row r="3850" s="150" customFormat="1" x14ac:dyDescent="0.25"/>
    <row r="3851" s="150" customFormat="1" x14ac:dyDescent="0.25"/>
    <row r="3852" s="150" customFormat="1" x14ac:dyDescent="0.25"/>
    <row r="3853" s="150" customFormat="1" x14ac:dyDescent="0.25"/>
    <row r="3854" s="150" customFormat="1" x14ac:dyDescent="0.25"/>
    <row r="3855" s="150" customFormat="1" x14ac:dyDescent="0.25"/>
    <row r="3856" s="150" customFormat="1" x14ac:dyDescent="0.25"/>
    <row r="3857" s="150" customFormat="1" x14ac:dyDescent="0.25"/>
    <row r="3858" s="150" customFormat="1" x14ac:dyDescent="0.25"/>
    <row r="3859" s="150" customFormat="1" x14ac:dyDescent="0.25"/>
    <row r="3860" s="150" customFormat="1" x14ac:dyDescent="0.25"/>
    <row r="3861" s="150" customFormat="1" x14ac:dyDescent="0.25"/>
    <row r="3862" s="150" customFormat="1" x14ac:dyDescent="0.25"/>
    <row r="3863" s="150" customFormat="1" x14ac:dyDescent="0.25"/>
    <row r="3864" s="150" customFormat="1" x14ac:dyDescent="0.25"/>
    <row r="3865" s="150" customFormat="1" x14ac:dyDescent="0.25"/>
    <row r="3866" s="150" customFormat="1" x14ac:dyDescent="0.25"/>
    <row r="3867" s="150" customFormat="1" x14ac:dyDescent="0.25"/>
    <row r="3868" s="150" customFormat="1" x14ac:dyDescent="0.25"/>
    <row r="3869" s="150" customFormat="1" x14ac:dyDescent="0.25"/>
    <row r="3870" s="150" customFormat="1" x14ac:dyDescent="0.25"/>
    <row r="3871" s="150" customFormat="1" x14ac:dyDescent="0.25"/>
    <row r="3872" s="150" customFormat="1" x14ac:dyDescent="0.25"/>
    <row r="3873" s="150" customFormat="1" x14ac:dyDescent="0.25"/>
    <row r="3874" s="150" customFormat="1" x14ac:dyDescent="0.25"/>
    <row r="3875" s="150" customFormat="1" x14ac:dyDescent="0.25"/>
    <row r="3876" s="150" customFormat="1" x14ac:dyDescent="0.25"/>
    <row r="3877" s="150" customFormat="1" x14ac:dyDescent="0.25"/>
    <row r="3878" s="150" customFormat="1" x14ac:dyDescent="0.25"/>
    <row r="3879" s="150" customFormat="1" x14ac:dyDescent="0.25"/>
    <row r="3880" s="150" customFormat="1" x14ac:dyDescent="0.25"/>
    <row r="3881" s="150" customFormat="1" x14ac:dyDescent="0.25"/>
    <row r="3882" s="150" customFormat="1" x14ac:dyDescent="0.25"/>
    <row r="3883" s="150" customFormat="1" x14ac:dyDescent="0.25"/>
    <row r="3884" s="150" customFormat="1" x14ac:dyDescent="0.25"/>
    <row r="3885" s="150" customFormat="1" x14ac:dyDescent="0.25"/>
    <row r="3886" s="150" customFormat="1" x14ac:dyDescent="0.25"/>
    <row r="3887" s="150" customFormat="1" x14ac:dyDescent="0.25"/>
    <row r="3888" s="150" customFormat="1" x14ac:dyDescent="0.25"/>
    <row r="3889" s="150" customFormat="1" x14ac:dyDescent="0.25"/>
    <row r="3890" s="150" customFormat="1" x14ac:dyDescent="0.25"/>
    <row r="3891" s="150" customFormat="1" x14ac:dyDescent="0.25"/>
    <row r="3892" s="150" customFormat="1" x14ac:dyDescent="0.25"/>
    <row r="3893" s="150" customFormat="1" x14ac:dyDescent="0.25"/>
    <row r="3894" s="150" customFormat="1" x14ac:dyDescent="0.25"/>
    <row r="3895" s="150" customFormat="1" x14ac:dyDescent="0.25"/>
    <row r="3896" s="150" customFormat="1" x14ac:dyDescent="0.25"/>
    <row r="3897" s="150" customFormat="1" x14ac:dyDescent="0.25"/>
    <row r="3898" s="150" customFormat="1" x14ac:dyDescent="0.25"/>
    <row r="3899" s="150" customFormat="1" x14ac:dyDescent="0.25"/>
    <row r="3900" s="150" customFormat="1" x14ac:dyDescent="0.25"/>
    <row r="3901" s="150" customFormat="1" x14ac:dyDescent="0.25"/>
    <row r="3902" s="150" customFormat="1" x14ac:dyDescent="0.25"/>
    <row r="3903" s="150" customFormat="1" x14ac:dyDescent="0.25"/>
    <row r="3904" s="150" customFormat="1" x14ac:dyDescent="0.25"/>
    <row r="3905" s="150" customFormat="1" x14ac:dyDescent="0.25"/>
    <row r="3906" s="150" customFormat="1" x14ac:dyDescent="0.25"/>
    <row r="3907" s="150" customFormat="1" x14ac:dyDescent="0.25"/>
    <row r="3908" s="150" customFormat="1" x14ac:dyDescent="0.25"/>
    <row r="3909" s="150" customFormat="1" x14ac:dyDescent="0.25"/>
    <row r="3910" s="150" customFormat="1" x14ac:dyDescent="0.25"/>
    <row r="3911" s="150" customFormat="1" x14ac:dyDescent="0.25"/>
    <row r="3912" s="150" customFormat="1" x14ac:dyDescent="0.25"/>
    <row r="3913" s="150" customFormat="1" x14ac:dyDescent="0.25"/>
    <row r="3914" s="150" customFormat="1" x14ac:dyDescent="0.25"/>
    <row r="3915" s="150" customFormat="1" x14ac:dyDescent="0.25"/>
    <row r="3916" s="150" customFormat="1" x14ac:dyDescent="0.25"/>
    <row r="3917" s="150" customFormat="1" x14ac:dyDescent="0.25"/>
    <row r="3918" s="150" customFormat="1" x14ac:dyDescent="0.25"/>
    <row r="3919" s="150" customFormat="1" x14ac:dyDescent="0.25"/>
    <row r="3920" s="150" customFormat="1" x14ac:dyDescent="0.25"/>
    <row r="3921" s="150" customFormat="1" x14ac:dyDescent="0.25"/>
    <row r="3922" s="150" customFormat="1" x14ac:dyDescent="0.25"/>
    <row r="3923" s="150" customFormat="1" x14ac:dyDescent="0.25"/>
    <row r="3924" s="150" customFormat="1" x14ac:dyDescent="0.25"/>
    <row r="3925" s="150" customFormat="1" x14ac:dyDescent="0.25"/>
    <row r="3926" s="150" customFormat="1" x14ac:dyDescent="0.25"/>
    <row r="3927" s="150" customFormat="1" x14ac:dyDescent="0.25"/>
    <row r="3928" s="150" customFormat="1" x14ac:dyDescent="0.25"/>
    <row r="3929" s="150" customFormat="1" x14ac:dyDescent="0.25"/>
    <row r="3930" s="150" customFormat="1" x14ac:dyDescent="0.25"/>
    <row r="3931" s="150" customFormat="1" x14ac:dyDescent="0.25"/>
    <row r="3932" s="150" customFormat="1" x14ac:dyDescent="0.25"/>
    <row r="3933" s="150" customFormat="1" x14ac:dyDescent="0.25"/>
    <row r="3934" s="150" customFormat="1" x14ac:dyDescent="0.25"/>
    <row r="3935" s="150" customFormat="1" x14ac:dyDescent="0.25"/>
    <row r="3936" s="150" customFormat="1" x14ac:dyDescent="0.25"/>
    <row r="3937" s="150" customFormat="1" x14ac:dyDescent="0.25"/>
    <row r="3938" s="150" customFormat="1" x14ac:dyDescent="0.25"/>
    <row r="3939" s="150" customFormat="1" x14ac:dyDescent="0.25"/>
    <row r="3940" s="150" customFormat="1" x14ac:dyDescent="0.25"/>
    <row r="3941" s="150" customFormat="1" x14ac:dyDescent="0.25"/>
    <row r="3942" s="150" customFormat="1" x14ac:dyDescent="0.25"/>
    <row r="3943" s="150" customFormat="1" x14ac:dyDescent="0.25"/>
    <row r="3944" s="150" customFormat="1" x14ac:dyDescent="0.25"/>
    <row r="3945" s="150" customFormat="1" x14ac:dyDescent="0.25"/>
    <row r="3946" s="150" customFormat="1" x14ac:dyDescent="0.25"/>
    <row r="3947" s="150" customFormat="1" x14ac:dyDescent="0.25"/>
    <row r="3948" s="150" customFormat="1" x14ac:dyDescent="0.25"/>
    <row r="3949" s="150" customFormat="1" x14ac:dyDescent="0.25"/>
    <row r="3950" s="150" customFormat="1" x14ac:dyDescent="0.25"/>
    <row r="3951" s="150" customFormat="1" x14ac:dyDescent="0.25"/>
    <row r="3952" s="150" customFormat="1" x14ac:dyDescent="0.25"/>
    <row r="3953" s="150" customFormat="1" x14ac:dyDescent="0.25"/>
    <row r="3954" s="150" customFormat="1" x14ac:dyDescent="0.25"/>
    <row r="3955" s="150" customFormat="1" x14ac:dyDescent="0.25"/>
    <row r="3956" s="150" customFormat="1" x14ac:dyDescent="0.25"/>
    <row r="3957" s="150" customFormat="1" x14ac:dyDescent="0.25"/>
    <row r="3958" s="150" customFormat="1" x14ac:dyDescent="0.25"/>
    <row r="3959" s="150" customFormat="1" x14ac:dyDescent="0.25"/>
    <row r="3960" s="150" customFormat="1" x14ac:dyDescent="0.25"/>
    <row r="3961" s="150" customFormat="1" x14ac:dyDescent="0.25"/>
    <row r="3962" s="150" customFormat="1" x14ac:dyDescent="0.25"/>
    <row r="3963" s="150" customFormat="1" x14ac:dyDescent="0.25"/>
    <row r="3964" s="150" customFormat="1" x14ac:dyDescent="0.25"/>
    <row r="3965" s="150" customFormat="1" x14ac:dyDescent="0.25"/>
    <row r="3966" s="150" customFormat="1" x14ac:dyDescent="0.25"/>
    <row r="3967" s="150" customFormat="1" x14ac:dyDescent="0.25"/>
    <row r="3968" s="150" customFormat="1" x14ac:dyDescent="0.25"/>
    <row r="3969" s="150" customFormat="1" x14ac:dyDescent="0.25"/>
    <row r="3970" s="150" customFormat="1" x14ac:dyDescent="0.25"/>
    <row r="3971" s="150" customFormat="1" x14ac:dyDescent="0.25"/>
    <row r="3972" s="150" customFormat="1" x14ac:dyDescent="0.25"/>
    <row r="3973" s="150" customFormat="1" x14ac:dyDescent="0.25"/>
    <row r="3974" s="150" customFormat="1" x14ac:dyDescent="0.25"/>
    <row r="3975" s="150" customFormat="1" x14ac:dyDescent="0.25"/>
    <row r="3976" s="150" customFormat="1" x14ac:dyDescent="0.25"/>
    <row r="3977" s="150" customFormat="1" x14ac:dyDescent="0.25"/>
    <row r="3978" s="150" customFormat="1" x14ac:dyDescent="0.25"/>
    <row r="3979" s="150" customFormat="1" x14ac:dyDescent="0.25"/>
    <row r="3980" s="150" customFormat="1" x14ac:dyDescent="0.25"/>
    <row r="3981" s="150" customFormat="1" x14ac:dyDescent="0.25"/>
    <row r="3982" s="150" customFormat="1" x14ac:dyDescent="0.25"/>
    <row r="3983" s="150" customFormat="1" x14ac:dyDescent="0.25"/>
    <row r="3984" s="150" customFormat="1" x14ac:dyDescent="0.25"/>
    <row r="3985" s="150" customFormat="1" x14ac:dyDescent="0.25"/>
    <row r="3986" s="150" customFormat="1" x14ac:dyDescent="0.25"/>
    <row r="3987" s="150" customFormat="1" x14ac:dyDescent="0.25"/>
    <row r="3988" s="150" customFormat="1" x14ac:dyDescent="0.25"/>
    <row r="3989" s="150" customFormat="1" x14ac:dyDescent="0.25"/>
    <row r="3990" s="150" customFormat="1" x14ac:dyDescent="0.25"/>
    <row r="3991" s="150" customFormat="1" x14ac:dyDescent="0.25"/>
    <row r="3992" s="150" customFormat="1" x14ac:dyDescent="0.25"/>
    <row r="3993" s="150" customFormat="1" x14ac:dyDescent="0.25"/>
    <row r="3994" s="150" customFormat="1" x14ac:dyDescent="0.25"/>
    <row r="3995" s="150" customFormat="1" x14ac:dyDescent="0.25"/>
    <row r="3996" s="150" customFormat="1" x14ac:dyDescent="0.25"/>
    <row r="3997" s="150" customFormat="1" x14ac:dyDescent="0.25"/>
    <row r="3998" s="150" customFormat="1" x14ac:dyDescent="0.25"/>
    <row r="3999" s="150" customFormat="1" x14ac:dyDescent="0.25"/>
    <row r="4000" s="150" customFormat="1" x14ac:dyDescent="0.25"/>
    <row r="4001" s="150" customFormat="1" x14ac:dyDescent="0.25"/>
    <row r="4002" s="150" customFormat="1" x14ac:dyDescent="0.25"/>
    <row r="4003" s="150" customFormat="1" x14ac:dyDescent="0.25"/>
    <row r="4004" s="150" customFormat="1" x14ac:dyDescent="0.25"/>
    <row r="4005" s="150" customFormat="1" x14ac:dyDescent="0.25"/>
    <row r="4006" s="150" customFormat="1" x14ac:dyDescent="0.25"/>
    <row r="4007" s="150" customFormat="1" x14ac:dyDescent="0.25"/>
    <row r="4008" s="150" customFormat="1" x14ac:dyDescent="0.25"/>
    <row r="4009" s="150" customFormat="1" x14ac:dyDescent="0.25"/>
    <row r="4010" s="150" customFormat="1" x14ac:dyDescent="0.25"/>
    <row r="4011" s="150" customFormat="1" x14ac:dyDescent="0.25"/>
    <row r="4012" s="150" customFormat="1" x14ac:dyDescent="0.25"/>
    <row r="4013" s="150" customFormat="1" x14ac:dyDescent="0.25"/>
    <row r="4014" s="150" customFormat="1" x14ac:dyDescent="0.25"/>
    <row r="4015" s="150" customFormat="1" x14ac:dyDescent="0.25"/>
    <row r="4016" s="150" customFormat="1" x14ac:dyDescent="0.25"/>
    <row r="4017" s="150" customFormat="1" x14ac:dyDescent="0.25"/>
    <row r="4018" s="150" customFormat="1" x14ac:dyDescent="0.25"/>
    <row r="4019" s="150" customFormat="1" x14ac:dyDescent="0.25"/>
    <row r="4020" s="150" customFormat="1" x14ac:dyDescent="0.25"/>
    <row r="4021" s="150" customFormat="1" x14ac:dyDescent="0.25"/>
    <row r="4022" s="150" customFormat="1" x14ac:dyDescent="0.25"/>
    <row r="4023" s="150" customFormat="1" x14ac:dyDescent="0.25"/>
    <row r="4024" s="150" customFormat="1" x14ac:dyDescent="0.25"/>
    <row r="4025" s="150" customFormat="1" x14ac:dyDescent="0.25"/>
    <row r="4026" s="150" customFormat="1" x14ac:dyDescent="0.25"/>
    <row r="4027" s="150" customFormat="1" x14ac:dyDescent="0.25"/>
    <row r="4028" s="150" customFormat="1" x14ac:dyDescent="0.25"/>
    <row r="4029" s="150" customFormat="1" x14ac:dyDescent="0.25"/>
    <row r="4030" s="150" customFormat="1" x14ac:dyDescent="0.25"/>
    <row r="4031" s="150" customFormat="1" x14ac:dyDescent="0.25"/>
    <row r="4032" s="150" customFormat="1" x14ac:dyDescent="0.25"/>
    <row r="4033" s="150" customFormat="1" x14ac:dyDescent="0.25"/>
    <row r="4034" s="150" customFormat="1" x14ac:dyDescent="0.25"/>
    <row r="4035" s="150" customFormat="1" x14ac:dyDescent="0.25"/>
    <row r="4036" s="150" customFormat="1" x14ac:dyDescent="0.25"/>
    <row r="4037" s="150" customFormat="1" x14ac:dyDescent="0.25"/>
    <row r="4038" s="150" customFormat="1" x14ac:dyDescent="0.25"/>
    <row r="4039" s="150" customFormat="1" x14ac:dyDescent="0.25"/>
    <row r="4040" s="150" customFormat="1" x14ac:dyDescent="0.25"/>
    <row r="4041" s="150" customFormat="1" x14ac:dyDescent="0.25"/>
    <row r="4042" s="150" customFormat="1" x14ac:dyDescent="0.25"/>
    <row r="4043" s="150" customFormat="1" x14ac:dyDescent="0.25"/>
    <row r="4044" s="150" customFormat="1" x14ac:dyDescent="0.25"/>
    <row r="4045" s="150" customFormat="1" x14ac:dyDescent="0.25"/>
    <row r="4046" s="150" customFormat="1" x14ac:dyDescent="0.25"/>
    <row r="4047" s="150" customFormat="1" x14ac:dyDescent="0.25"/>
    <row r="4048" s="150" customFormat="1" x14ac:dyDescent="0.25"/>
    <row r="4049" s="150" customFormat="1" x14ac:dyDescent="0.25"/>
    <row r="4050" s="150" customFormat="1" x14ac:dyDescent="0.25"/>
    <row r="4051" s="150" customFormat="1" x14ac:dyDescent="0.25"/>
    <row r="4052" s="150" customFormat="1" x14ac:dyDescent="0.25"/>
    <row r="4053" s="150" customFormat="1" x14ac:dyDescent="0.25"/>
    <row r="4054" s="150" customFormat="1" x14ac:dyDescent="0.25"/>
    <row r="4055" s="150" customFormat="1" x14ac:dyDescent="0.25"/>
    <row r="4056" s="150" customFormat="1" x14ac:dyDescent="0.25"/>
    <row r="4057" s="150" customFormat="1" x14ac:dyDescent="0.25"/>
    <row r="4058" s="150" customFormat="1" x14ac:dyDescent="0.25"/>
    <row r="4059" s="150" customFormat="1" x14ac:dyDescent="0.25"/>
    <row r="4060" s="150" customFormat="1" x14ac:dyDescent="0.25"/>
    <row r="4061" s="150" customFormat="1" x14ac:dyDescent="0.25"/>
    <row r="4062" s="150" customFormat="1" x14ac:dyDescent="0.25"/>
    <row r="4063" s="150" customFormat="1" x14ac:dyDescent="0.25"/>
    <row r="4064" s="150" customFormat="1" x14ac:dyDescent="0.25"/>
    <row r="4065" s="150" customFormat="1" x14ac:dyDescent="0.25"/>
    <row r="4066" s="150" customFormat="1" x14ac:dyDescent="0.25"/>
    <row r="4067" s="150" customFormat="1" x14ac:dyDescent="0.25"/>
    <row r="4068" s="150" customFormat="1" x14ac:dyDescent="0.25"/>
    <row r="4069" s="150" customFormat="1" x14ac:dyDescent="0.25"/>
    <row r="4070" s="150" customFormat="1" x14ac:dyDescent="0.25"/>
    <row r="4071" s="150" customFormat="1" x14ac:dyDescent="0.25"/>
    <row r="4072" s="150" customFormat="1" x14ac:dyDescent="0.25"/>
    <row r="4073" s="150" customFormat="1" x14ac:dyDescent="0.25"/>
    <row r="4074" s="150" customFormat="1" x14ac:dyDescent="0.25"/>
    <row r="4075" s="150" customFormat="1" x14ac:dyDescent="0.25"/>
    <row r="4076" s="150" customFormat="1" x14ac:dyDescent="0.25"/>
    <row r="4077" s="150" customFormat="1" x14ac:dyDescent="0.25"/>
    <row r="4078" s="150" customFormat="1" x14ac:dyDescent="0.25"/>
    <row r="4079" s="150" customFormat="1" x14ac:dyDescent="0.25"/>
    <row r="4080" s="150" customFormat="1" x14ac:dyDescent="0.25"/>
    <row r="4081" s="150" customFormat="1" x14ac:dyDescent="0.25"/>
    <row r="4082" s="150" customFormat="1" x14ac:dyDescent="0.25"/>
    <row r="4083" s="150" customFormat="1" x14ac:dyDescent="0.25"/>
    <row r="4084" s="150" customFormat="1" x14ac:dyDescent="0.25"/>
    <row r="4085" s="150" customFormat="1" x14ac:dyDescent="0.25"/>
    <row r="4086" s="150" customFormat="1" x14ac:dyDescent="0.25"/>
    <row r="4087" s="150" customFormat="1" x14ac:dyDescent="0.25"/>
    <row r="4088" s="150" customFormat="1" x14ac:dyDescent="0.25"/>
    <row r="4089" s="150" customFormat="1" x14ac:dyDescent="0.25"/>
    <row r="4090" s="150" customFormat="1" x14ac:dyDescent="0.25"/>
    <row r="4091" s="150" customFormat="1" x14ac:dyDescent="0.25"/>
    <row r="4092" s="150" customFormat="1" x14ac:dyDescent="0.25"/>
    <row r="4093" s="150" customFormat="1" x14ac:dyDescent="0.25"/>
    <row r="4094" s="150" customFormat="1" x14ac:dyDescent="0.25"/>
    <row r="4095" s="150" customFormat="1" x14ac:dyDescent="0.25"/>
    <row r="4096" s="150" customFormat="1" x14ac:dyDescent="0.25"/>
    <row r="4097" s="150" customFormat="1" x14ac:dyDescent="0.25"/>
    <row r="4098" s="150" customFormat="1" x14ac:dyDescent="0.25"/>
    <row r="4099" s="150" customFormat="1" x14ac:dyDescent="0.25"/>
    <row r="4100" s="150" customFormat="1" x14ac:dyDescent="0.25"/>
    <row r="4101" s="150" customFormat="1" x14ac:dyDescent="0.25"/>
    <row r="4102" s="150" customFormat="1" x14ac:dyDescent="0.25"/>
    <row r="4103" s="150" customFormat="1" x14ac:dyDescent="0.25"/>
    <row r="4104" s="150" customFormat="1" x14ac:dyDescent="0.25"/>
    <row r="4105" s="150" customFormat="1" x14ac:dyDescent="0.25"/>
    <row r="4106" s="150" customFormat="1" x14ac:dyDescent="0.25"/>
    <row r="4107" s="150" customFormat="1" x14ac:dyDescent="0.25"/>
    <row r="4108" s="150" customFormat="1" x14ac:dyDescent="0.25"/>
    <row r="4109" s="150" customFormat="1" x14ac:dyDescent="0.25"/>
    <row r="4110" s="150" customFormat="1" x14ac:dyDescent="0.25"/>
    <row r="4111" s="150" customFormat="1" x14ac:dyDescent="0.25"/>
    <row r="4112" s="150" customFormat="1" x14ac:dyDescent="0.25"/>
    <row r="4113" s="150" customFormat="1" x14ac:dyDescent="0.25"/>
    <row r="4114" s="150" customFormat="1" x14ac:dyDescent="0.25"/>
    <row r="4115" s="150" customFormat="1" x14ac:dyDescent="0.25"/>
    <row r="4116" s="150" customFormat="1" x14ac:dyDescent="0.25"/>
    <row r="4117" s="150" customFormat="1" x14ac:dyDescent="0.25"/>
    <row r="4118" s="150" customFormat="1" x14ac:dyDescent="0.25"/>
    <row r="4119" s="150" customFormat="1" x14ac:dyDescent="0.25"/>
    <row r="4120" s="150" customFormat="1" x14ac:dyDescent="0.25"/>
    <row r="4121" s="150" customFormat="1" x14ac:dyDescent="0.25"/>
    <row r="4122" s="150" customFormat="1" x14ac:dyDescent="0.25"/>
    <row r="4123" s="150" customFormat="1" x14ac:dyDescent="0.25"/>
    <row r="4124" s="150" customFormat="1" x14ac:dyDescent="0.25"/>
    <row r="4125" s="150" customFormat="1" x14ac:dyDescent="0.25"/>
    <row r="4126" s="150" customFormat="1" x14ac:dyDescent="0.25"/>
    <row r="4127" s="150" customFormat="1" x14ac:dyDescent="0.25"/>
    <row r="4128" s="150" customFormat="1" x14ac:dyDescent="0.25"/>
    <row r="4129" s="150" customFormat="1" x14ac:dyDescent="0.25"/>
    <row r="4130" s="150" customFormat="1" x14ac:dyDescent="0.25"/>
    <row r="4131" s="150" customFormat="1" x14ac:dyDescent="0.25"/>
    <row r="4132" s="150" customFormat="1" x14ac:dyDescent="0.25"/>
    <row r="4133" s="150" customFormat="1" x14ac:dyDescent="0.25"/>
    <row r="4134" s="150" customFormat="1" x14ac:dyDescent="0.25"/>
    <row r="4135" s="150" customFormat="1" x14ac:dyDescent="0.25"/>
    <row r="4136" s="150" customFormat="1" x14ac:dyDescent="0.25"/>
    <row r="4137" s="150" customFormat="1" x14ac:dyDescent="0.25"/>
    <row r="4138" s="150" customFormat="1" x14ac:dyDescent="0.25"/>
    <row r="4139" s="150" customFormat="1" x14ac:dyDescent="0.25"/>
    <row r="4140" s="150" customFormat="1" x14ac:dyDescent="0.25"/>
    <row r="4141" s="150" customFormat="1" x14ac:dyDescent="0.25"/>
    <row r="4142" s="150" customFormat="1" x14ac:dyDescent="0.25"/>
    <row r="4143" s="150" customFormat="1" x14ac:dyDescent="0.25"/>
    <row r="4144" s="150" customFormat="1" x14ac:dyDescent="0.25"/>
    <row r="4145" s="150" customFormat="1" x14ac:dyDescent="0.25"/>
    <row r="4146" s="150" customFormat="1" x14ac:dyDescent="0.25"/>
    <row r="4147" s="150" customFormat="1" x14ac:dyDescent="0.25"/>
    <row r="4148" s="150" customFormat="1" x14ac:dyDescent="0.25"/>
    <row r="4149" s="150" customFormat="1" x14ac:dyDescent="0.25"/>
    <row r="4150" s="150" customFormat="1" x14ac:dyDescent="0.25"/>
    <row r="4151" s="150" customFormat="1" x14ac:dyDescent="0.25"/>
    <row r="4152" s="150" customFormat="1" x14ac:dyDescent="0.25"/>
    <row r="4153" s="150" customFormat="1" x14ac:dyDescent="0.25"/>
    <row r="4154" s="150" customFormat="1" x14ac:dyDescent="0.25"/>
    <row r="4155" s="150" customFormat="1" x14ac:dyDescent="0.25"/>
    <row r="4156" s="150" customFormat="1" x14ac:dyDescent="0.25"/>
    <row r="4157" s="150" customFormat="1" x14ac:dyDescent="0.25"/>
    <row r="4158" s="150" customFormat="1" x14ac:dyDescent="0.25"/>
    <row r="4159" s="150" customFormat="1" x14ac:dyDescent="0.25"/>
    <row r="4160" s="150" customFormat="1" x14ac:dyDescent="0.25"/>
    <row r="4161" s="150" customFormat="1" x14ac:dyDescent="0.25"/>
    <row r="4162" s="150" customFormat="1" x14ac:dyDescent="0.25"/>
    <row r="4163" s="150" customFormat="1" x14ac:dyDescent="0.25"/>
    <row r="4164" s="150" customFormat="1" x14ac:dyDescent="0.25"/>
    <row r="4165" s="150" customFormat="1" x14ac:dyDescent="0.25"/>
    <row r="4166" s="150" customFormat="1" x14ac:dyDescent="0.25"/>
    <row r="4167" s="150" customFormat="1" x14ac:dyDescent="0.25"/>
    <row r="4168" s="150" customFormat="1" x14ac:dyDescent="0.25"/>
    <row r="4169" s="150" customFormat="1" x14ac:dyDescent="0.25"/>
    <row r="4170" s="150" customFormat="1" x14ac:dyDescent="0.25"/>
    <row r="4171" s="150" customFormat="1" x14ac:dyDescent="0.25"/>
    <row r="4172" s="150" customFormat="1" x14ac:dyDescent="0.25"/>
    <row r="4173" s="150" customFormat="1" x14ac:dyDescent="0.25"/>
    <row r="4174" s="150" customFormat="1" x14ac:dyDescent="0.25"/>
    <row r="4175" s="150" customFormat="1" x14ac:dyDescent="0.25"/>
    <row r="4176" s="150" customFormat="1" x14ac:dyDescent="0.25"/>
    <row r="4177" s="150" customFormat="1" x14ac:dyDescent="0.25"/>
    <row r="4178" s="150" customFormat="1" x14ac:dyDescent="0.25"/>
    <row r="4179" s="150" customFormat="1" x14ac:dyDescent="0.25"/>
    <row r="4180" s="150" customFormat="1" x14ac:dyDescent="0.25"/>
    <row r="4181" s="150" customFormat="1" x14ac:dyDescent="0.25"/>
    <row r="4182" s="150" customFormat="1" x14ac:dyDescent="0.25"/>
    <row r="4183" s="150" customFormat="1" x14ac:dyDescent="0.25"/>
    <row r="4184" s="150" customFormat="1" x14ac:dyDescent="0.25"/>
    <row r="4185" s="150" customFormat="1" x14ac:dyDescent="0.25"/>
    <row r="4186" s="150" customFormat="1" x14ac:dyDescent="0.25"/>
    <row r="4187" s="150" customFormat="1" x14ac:dyDescent="0.25"/>
    <row r="4188" s="150" customFormat="1" x14ac:dyDescent="0.25"/>
    <row r="4189" s="150" customFormat="1" x14ac:dyDescent="0.25"/>
    <row r="4190" s="150" customFormat="1" x14ac:dyDescent="0.25"/>
    <row r="4191" s="150" customFormat="1" x14ac:dyDescent="0.25"/>
    <row r="4192" s="150" customFormat="1" x14ac:dyDescent="0.25"/>
    <row r="4193" s="150" customFormat="1" x14ac:dyDescent="0.25"/>
    <row r="4194" s="150" customFormat="1" x14ac:dyDescent="0.25"/>
    <row r="4195" s="150" customFormat="1" x14ac:dyDescent="0.25"/>
    <row r="4196" s="150" customFormat="1" x14ac:dyDescent="0.25"/>
    <row r="4197" s="150" customFormat="1" x14ac:dyDescent="0.25"/>
    <row r="4198" s="150" customFormat="1" x14ac:dyDescent="0.25"/>
    <row r="4199" s="150" customFormat="1" x14ac:dyDescent="0.25"/>
    <row r="4200" s="150" customFormat="1" x14ac:dyDescent="0.25"/>
    <row r="4201" s="150" customFormat="1" x14ac:dyDescent="0.25"/>
    <row r="4202" s="150" customFormat="1" x14ac:dyDescent="0.25"/>
    <row r="4203" s="150" customFormat="1" x14ac:dyDescent="0.25"/>
    <row r="4204" s="150" customFormat="1" x14ac:dyDescent="0.25"/>
    <row r="4205" s="150" customFormat="1" x14ac:dyDescent="0.25"/>
    <row r="4206" s="150" customFormat="1" x14ac:dyDescent="0.25"/>
    <row r="4207" s="150" customFormat="1" x14ac:dyDescent="0.25"/>
    <row r="4208" s="150" customFormat="1" x14ac:dyDescent="0.25"/>
    <row r="4209" s="150" customFormat="1" x14ac:dyDescent="0.25"/>
    <row r="4210" s="150" customFormat="1" x14ac:dyDescent="0.25"/>
    <row r="4211" s="150" customFormat="1" x14ac:dyDescent="0.25"/>
    <row r="4212" s="150" customFormat="1" x14ac:dyDescent="0.25"/>
    <row r="4213" s="150" customFormat="1" x14ac:dyDescent="0.25"/>
    <row r="4214" s="150" customFormat="1" x14ac:dyDescent="0.25"/>
    <row r="4215" s="150" customFormat="1" x14ac:dyDescent="0.25"/>
    <row r="4216" s="150" customFormat="1" x14ac:dyDescent="0.25"/>
    <row r="4217" s="150" customFormat="1" x14ac:dyDescent="0.25"/>
    <row r="4218" s="150" customFormat="1" x14ac:dyDescent="0.25"/>
    <row r="4219" s="150" customFormat="1" x14ac:dyDescent="0.25"/>
    <row r="4220" s="150" customFormat="1" x14ac:dyDescent="0.25"/>
    <row r="4221" s="150" customFormat="1" x14ac:dyDescent="0.25"/>
    <row r="4222" s="150" customFormat="1" x14ac:dyDescent="0.25"/>
    <row r="4223" s="150" customFormat="1" x14ac:dyDescent="0.25"/>
    <row r="4224" s="150" customFormat="1" x14ac:dyDescent="0.25"/>
    <row r="4225" s="150" customFormat="1" x14ac:dyDescent="0.25"/>
    <row r="4226" s="150" customFormat="1" x14ac:dyDescent="0.25"/>
    <row r="4227" s="150" customFormat="1" x14ac:dyDescent="0.25"/>
    <row r="4228" s="150" customFormat="1" x14ac:dyDescent="0.25"/>
    <row r="4229" s="150" customFormat="1" x14ac:dyDescent="0.25"/>
    <row r="4230" s="150" customFormat="1" x14ac:dyDescent="0.25"/>
    <row r="4231" s="150" customFormat="1" x14ac:dyDescent="0.25"/>
    <row r="4232" s="150" customFormat="1" x14ac:dyDescent="0.25"/>
    <row r="4233" s="150" customFormat="1" x14ac:dyDescent="0.25"/>
    <row r="4234" s="150" customFormat="1" x14ac:dyDescent="0.25"/>
    <row r="4235" s="150" customFormat="1" x14ac:dyDescent="0.25"/>
    <row r="4236" s="150" customFormat="1" x14ac:dyDescent="0.25"/>
    <row r="4237" s="150" customFormat="1" x14ac:dyDescent="0.25"/>
    <row r="4238" s="150" customFormat="1" x14ac:dyDescent="0.25"/>
    <row r="4239" s="150" customFormat="1" x14ac:dyDescent="0.25"/>
    <row r="4240" s="150" customFormat="1" x14ac:dyDescent="0.25"/>
    <row r="4241" s="150" customFormat="1" x14ac:dyDescent="0.25"/>
    <row r="4242" s="150" customFormat="1" x14ac:dyDescent="0.25"/>
    <row r="4243" s="150" customFormat="1" x14ac:dyDescent="0.25"/>
    <row r="4244" s="150" customFormat="1" x14ac:dyDescent="0.25"/>
    <row r="4245" s="150" customFormat="1" x14ac:dyDescent="0.25"/>
    <row r="4246" s="150" customFormat="1" x14ac:dyDescent="0.25"/>
    <row r="4247" s="150" customFormat="1" x14ac:dyDescent="0.25"/>
    <row r="4248" s="150" customFormat="1" x14ac:dyDescent="0.25"/>
    <row r="4249" s="150" customFormat="1" x14ac:dyDescent="0.25"/>
    <row r="4250" s="150" customFormat="1" x14ac:dyDescent="0.25"/>
    <row r="4251" s="150" customFormat="1" x14ac:dyDescent="0.25"/>
    <row r="4252" s="150" customFormat="1" x14ac:dyDescent="0.25"/>
    <row r="4253" s="150" customFormat="1" x14ac:dyDescent="0.25"/>
    <row r="4254" s="150" customFormat="1" x14ac:dyDescent="0.25"/>
    <row r="4255" s="150" customFormat="1" x14ac:dyDescent="0.25"/>
    <row r="4256" s="150" customFormat="1" x14ac:dyDescent="0.25"/>
    <row r="4257" s="150" customFormat="1" x14ac:dyDescent="0.25"/>
    <row r="4258" s="150" customFormat="1" x14ac:dyDescent="0.25"/>
    <row r="4259" s="150" customFormat="1" x14ac:dyDescent="0.25"/>
    <row r="4260" s="150" customFormat="1" x14ac:dyDescent="0.25"/>
    <row r="4261" s="150" customFormat="1" x14ac:dyDescent="0.25"/>
    <row r="4262" s="150" customFormat="1" x14ac:dyDescent="0.25"/>
    <row r="4263" s="150" customFormat="1" x14ac:dyDescent="0.25"/>
    <row r="4264" s="150" customFormat="1" x14ac:dyDescent="0.25"/>
    <row r="4265" s="150" customFormat="1" x14ac:dyDescent="0.25"/>
    <row r="4266" s="150" customFormat="1" x14ac:dyDescent="0.25"/>
    <row r="4267" s="150" customFormat="1" x14ac:dyDescent="0.25"/>
    <row r="4268" s="150" customFormat="1" x14ac:dyDescent="0.25"/>
    <row r="4269" s="150" customFormat="1" x14ac:dyDescent="0.25"/>
    <row r="4270" s="150" customFormat="1" x14ac:dyDescent="0.25"/>
    <row r="4271" s="150" customFormat="1" x14ac:dyDescent="0.25"/>
    <row r="4272" s="150" customFormat="1" x14ac:dyDescent="0.25"/>
    <row r="4273" s="150" customFormat="1" x14ac:dyDescent="0.25"/>
    <row r="4274" s="150" customFormat="1" x14ac:dyDescent="0.25"/>
    <row r="4275" s="150" customFormat="1" x14ac:dyDescent="0.25"/>
    <row r="4276" s="150" customFormat="1" x14ac:dyDescent="0.25"/>
    <row r="4277" s="150" customFormat="1" x14ac:dyDescent="0.25"/>
    <row r="4278" s="150" customFormat="1" x14ac:dyDescent="0.25"/>
    <row r="4279" s="150" customFormat="1" x14ac:dyDescent="0.25"/>
    <row r="4280" s="150" customFormat="1" x14ac:dyDescent="0.25"/>
    <row r="4281" s="150" customFormat="1" x14ac:dyDescent="0.25"/>
    <row r="4282" s="150" customFormat="1" x14ac:dyDescent="0.25"/>
    <row r="4283" s="150" customFormat="1" x14ac:dyDescent="0.25"/>
    <row r="4284" s="150" customFormat="1" x14ac:dyDescent="0.25"/>
    <row r="4285" s="150" customFormat="1" x14ac:dyDescent="0.25"/>
    <row r="4286" s="150" customFormat="1" x14ac:dyDescent="0.25"/>
    <row r="4287" s="150" customFormat="1" x14ac:dyDescent="0.25"/>
    <row r="4288" s="150" customFormat="1" x14ac:dyDescent="0.25"/>
    <row r="4289" s="150" customFormat="1" x14ac:dyDescent="0.25"/>
    <row r="4290" s="150" customFormat="1" x14ac:dyDescent="0.25"/>
    <row r="4291" s="150" customFormat="1" x14ac:dyDescent="0.25"/>
    <row r="4292" s="150" customFormat="1" x14ac:dyDescent="0.25"/>
    <row r="4293" s="150" customFormat="1" x14ac:dyDescent="0.25"/>
    <row r="4294" s="150" customFormat="1" x14ac:dyDescent="0.25"/>
    <row r="4295" s="150" customFormat="1" x14ac:dyDescent="0.25"/>
    <row r="4296" s="150" customFormat="1" x14ac:dyDescent="0.25"/>
    <row r="4297" s="150" customFormat="1" x14ac:dyDescent="0.25"/>
    <row r="4298" s="150" customFormat="1" x14ac:dyDescent="0.25"/>
    <row r="4299" s="150" customFormat="1" x14ac:dyDescent="0.25"/>
    <row r="4300" s="150" customFormat="1" x14ac:dyDescent="0.25"/>
    <row r="4301" s="150" customFormat="1" x14ac:dyDescent="0.25"/>
    <row r="4302" s="150" customFormat="1" x14ac:dyDescent="0.25"/>
    <row r="4303" s="150" customFormat="1" x14ac:dyDescent="0.25"/>
    <row r="4304" s="150" customFormat="1" x14ac:dyDescent="0.25"/>
    <row r="4305" s="150" customFormat="1" x14ac:dyDescent="0.25"/>
    <row r="4306" s="150" customFormat="1" x14ac:dyDescent="0.25"/>
    <row r="4307" s="150" customFormat="1" x14ac:dyDescent="0.25"/>
    <row r="4308" s="150" customFormat="1" x14ac:dyDescent="0.25"/>
    <row r="4309" s="150" customFormat="1" x14ac:dyDescent="0.25"/>
    <row r="4310" s="150" customFormat="1" x14ac:dyDescent="0.25"/>
    <row r="4311" s="150" customFormat="1" x14ac:dyDescent="0.25"/>
    <row r="4312" s="150" customFormat="1" x14ac:dyDescent="0.25"/>
    <row r="4313" s="150" customFormat="1" x14ac:dyDescent="0.25"/>
    <row r="4314" s="150" customFormat="1" x14ac:dyDescent="0.25"/>
    <row r="4315" s="150" customFormat="1" x14ac:dyDescent="0.25"/>
    <row r="4316" s="150" customFormat="1" x14ac:dyDescent="0.25"/>
    <row r="4317" s="150" customFormat="1" x14ac:dyDescent="0.25"/>
    <row r="4318" s="150" customFormat="1" x14ac:dyDescent="0.25"/>
    <row r="4319" s="150" customFormat="1" x14ac:dyDescent="0.25"/>
    <row r="4320" s="150" customFormat="1" x14ac:dyDescent="0.25"/>
    <row r="4321" s="150" customFormat="1" x14ac:dyDescent="0.25"/>
    <row r="4322" s="150" customFormat="1" x14ac:dyDescent="0.25"/>
    <row r="4323" s="150" customFormat="1" x14ac:dyDescent="0.25"/>
    <row r="4324" s="150" customFormat="1" x14ac:dyDescent="0.25"/>
    <row r="4325" s="150" customFormat="1" x14ac:dyDescent="0.25"/>
    <row r="4326" s="150" customFormat="1" x14ac:dyDescent="0.25"/>
    <row r="4327" s="150" customFormat="1" x14ac:dyDescent="0.25"/>
    <row r="4328" s="150" customFormat="1" x14ac:dyDescent="0.25"/>
    <row r="4329" s="150" customFormat="1" x14ac:dyDescent="0.25"/>
    <row r="4330" s="150" customFormat="1" x14ac:dyDescent="0.25"/>
    <row r="4331" s="150" customFormat="1" x14ac:dyDescent="0.25"/>
    <row r="4332" s="150" customFormat="1" x14ac:dyDescent="0.25"/>
    <row r="4333" s="150" customFormat="1" x14ac:dyDescent="0.25"/>
    <row r="4334" s="150" customFormat="1" x14ac:dyDescent="0.25"/>
    <row r="4335" s="150" customFormat="1" x14ac:dyDescent="0.25"/>
    <row r="4336" s="150" customFormat="1" x14ac:dyDescent="0.25"/>
    <row r="4337" s="150" customFormat="1" x14ac:dyDescent="0.25"/>
    <row r="4338" s="150" customFormat="1" x14ac:dyDescent="0.25"/>
    <row r="4339" s="150" customFormat="1" x14ac:dyDescent="0.25"/>
    <row r="4340" s="150" customFormat="1" x14ac:dyDescent="0.25"/>
    <row r="4341" s="150" customFormat="1" x14ac:dyDescent="0.25"/>
    <row r="4342" s="150" customFormat="1" x14ac:dyDescent="0.25"/>
    <row r="4343" s="150" customFormat="1" x14ac:dyDescent="0.25"/>
    <row r="4344" s="150" customFormat="1" x14ac:dyDescent="0.25"/>
    <row r="4345" s="150" customFormat="1" x14ac:dyDescent="0.25"/>
    <row r="4346" s="150" customFormat="1" x14ac:dyDescent="0.25"/>
    <row r="4347" s="150" customFormat="1" x14ac:dyDescent="0.25"/>
    <row r="4348" s="150" customFormat="1" x14ac:dyDescent="0.25"/>
    <row r="4349" s="150" customFormat="1" x14ac:dyDescent="0.25"/>
    <row r="4350" s="150" customFormat="1" x14ac:dyDescent="0.25"/>
    <row r="4351" s="150" customFormat="1" x14ac:dyDescent="0.25"/>
    <row r="4352" s="150" customFormat="1" x14ac:dyDescent="0.25"/>
    <row r="4353" s="150" customFormat="1" x14ac:dyDescent="0.25"/>
    <row r="4354" s="150" customFormat="1" x14ac:dyDescent="0.25"/>
    <row r="4355" s="150" customFormat="1" x14ac:dyDescent="0.25"/>
    <row r="4356" s="150" customFormat="1" x14ac:dyDescent="0.25"/>
    <row r="4357" s="150" customFormat="1" x14ac:dyDescent="0.25"/>
    <row r="4358" s="150" customFormat="1" x14ac:dyDescent="0.25"/>
    <row r="4359" s="150" customFormat="1" x14ac:dyDescent="0.25"/>
    <row r="4360" s="150" customFormat="1" x14ac:dyDescent="0.25"/>
    <row r="4361" s="150" customFormat="1" x14ac:dyDescent="0.25"/>
    <row r="4362" s="150" customFormat="1" x14ac:dyDescent="0.25"/>
    <row r="4363" s="150" customFormat="1" x14ac:dyDescent="0.25"/>
    <row r="4364" s="150" customFormat="1" x14ac:dyDescent="0.25"/>
    <row r="4365" s="150" customFormat="1" x14ac:dyDescent="0.25"/>
    <row r="4366" s="150" customFormat="1" x14ac:dyDescent="0.25"/>
    <row r="4367" s="150" customFormat="1" x14ac:dyDescent="0.25"/>
    <row r="4368" s="150" customFormat="1" x14ac:dyDescent="0.25"/>
    <row r="4369" s="150" customFormat="1" x14ac:dyDescent="0.25"/>
    <row r="4370" s="150" customFormat="1" x14ac:dyDescent="0.25"/>
    <row r="4371" s="150" customFormat="1" x14ac:dyDescent="0.25"/>
    <row r="4372" s="150" customFormat="1" x14ac:dyDescent="0.25"/>
    <row r="4373" s="150" customFormat="1" x14ac:dyDescent="0.25"/>
    <row r="4374" s="150" customFormat="1" x14ac:dyDescent="0.25"/>
    <row r="4375" s="150" customFormat="1" x14ac:dyDescent="0.25"/>
    <row r="4376" s="150" customFormat="1" x14ac:dyDescent="0.25"/>
    <row r="4377" s="150" customFormat="1" x14ac:dyDescent="0.25"/>
    <row r="4378" s="150" customFormat="1" x14ac:dyDescent="0.25"/>
    <row r="4379" s="150" customFormat="1" x14ac:dyDescent="0.25"/>
    <row r="4380" s="150" customFormat="1" x14ac:dyDescent="0.25"/>
    <row r="4381" s="150" customFormat="1" x14ac:dyDescent="0.25"/>
    <row r="4382" s="150" customFormat="1" x14ac:dyDescent="0.25"/>
    <row r="4383" s="150" customFormat="1" x14ac:dyDescent="0.25"/>
    <row r="4384" s="150" customFormat="1" x14ac:dyDescent="0.25"/>
    <row r="4385" s="150" customFormat="1" x14ac:dyDescent="0.25"/>
    <row r="4386" s="150" customFormat="1" x14ac:dyDescent="0.25"/>
    <row r="4387" s="150" customFormat="1" x14ac:dyDescent="0.25"/>
    <row r="4388" s="150" customFormat="1" x14ac:dyDescent="0.25"/>
    <row r="4389" s="150" customFormat="1" x14ac:dyDescent="0.25"/>
    <row r="4390" s="150" customFormat="1" x14ac:dyDescent="0.25"/>
    <row r="4391" s="150" customFormat="1" x14ac:dyDescent="0.25"/>
    <row r="4392" s="150" customFormat="1" x14ac:dyDescent="0.25"/>
    <row r="4393" s="150" customFormat="1" x14ac:dyDescent="0.25"/>
    <row r="4394" s="150" customFormat="1" x14ac:dyDescent="0.25"/>
    <row r="4395" s="150" customFormat="1" x14ac:dyDescent="0.25"/>
    <row r="4396" s="150" customFormat="1" x14ac:dyDescent="0.25"/>
    <row r="4397" s="150" customFormat="1" x14ac:dyDescent="0.25"/>
    <row r="4398" s="150" customFormat="1" x14ac:dyDescent="0.25"/>
    <row r="4399" s="150" customFormat="1" x14ac:dyDescent="0.25"/>
    <row r="4400" s="150" customFormat="1" x14ac:dyDescent="0.25"/>
    <row r="4401" s="150" customFormat="1" x14ac:dyDescent="0.25"/>
    <row r="4402" s="150" customFormat="1" x14ac:dyDescent="0.25"/>
    <row r="4403" s="150" customFormat="1" x14ac:dyDescent="0.25"/>
    <row r="4404" s="150" customFormat="1" x14ac:dyDescent="0.25"/>
    <row r="4405" s="150" customFormat="1" x14ac:dyDescent="0.25"/>
    <row r="4406" s="150" customFormat="1" x14ac:dyDescent="0.25"/>
    <row r="4407" s="150" customFormat="1" x14ac:dyDescent="0.25"/>
    <row r="4408" s="150" customFormat="1" x14ac:dyDescent="0.25"/>
    <row r="4409" s="150" customFormat="1" x14ac:dyDescent="0.25"/>
    <row r="4410" s="150" customFormat="1" x14ac:dyDescent="0.25"/>
    <row r="4411" s="150" customFormat="1" x14ac:dyDescent="0.25"/>
    <row r="4412" s="150" customFormat="1" x14ac:dyDescent="0.25"/>
    <row r="4413" s="150" customFormat="1" x14ac:dyDescent="0.25"/>
    <row r="4414" s="150" customFormat="1" x14ac:dyDescent="0.25"/>
    <row r="4415" s="150" customFormat="1" x14ac:dyDescent="0.25"/>
    <row r="4416" s="150" customFormat="1" x14ac:dyDescent="0.25"/>
    <row r="4417" s="150" customFormat="1" x14ac:dyDescent="0.25"/>
    <row r="4418" s="150" customFormat="1" x14ac:dyDescent="0.25"/>
    <row r="4419" s="150" customFormat="1" x14ac:dyDescent="0.25"/>
    <row r="4420" s="150" customFormat="1" x14ac:dyDescent="0.25"/>
    <row r="4421" s="150" customFormat="1" x14ac:dyDescent="0.25"/>
    <row r="4422" s="150" customFormat="1" x14ac:dyDescent="0.25"/>
    <row r="4423" s="150" customFormat="1" x14ac:dyDescent="0.25"/>
    <row r="4424" s="150" customFormat="1" x14ac:dyDescent="0.25"/>
    <row r="4425" s="150" customFormat="1" x14ac:dyDescent="0.25"/>
    <row r="4426" s="150" customFormat="1" x14ac:dyDescent="0.25"/>
    <row r="4427" s="150" customFormat="1" x14ac:dyDescent="0.25"/>
    <row r="4428" s="150" customFormat="1" x14ac:dyDescent="0.25"/>
    <row r="4429" s="150" customFormat="1" x14ac:dyDescent="0.25"/>
    <row r="4430" s="150" customFormat="1" x14ac:dyDescent="0.25"/>
    <row r="4431" s="150" customFormat="1" x14ac:dyDescent="0.25"/>
    <row r="4432" s="150" customFormat="1" x14ac:dyDescent="0.25"/>
    <row r="4433" s="150" customFormat="1" x14ac:dyDescent="0.25"/>
    <row r="4434" s="150" customFormat="1" x14ac:dyDescent="0.25"/>
    <row r="4435" s="150" customFormat="1" x14ac:dyDescent="0.25"/>
    <row r="4436" s="150" customFormat="1" x14ac:dyDescent="0.25"/>
    <row r="4437" s="150" customFormat="1" x14ac:dyDescent="0.25"/>
    <row r="4438" s="150" customFormat="1" x14ac:dyDescent="0.25"/>
    <row r="4439" s="150" customFormat="1" x14ac:dyDescent="0.25"/>
    <row r="4440" s="150" customFormat="1" x14ac:dyDescent="0.25"/>
    <row r="4441" s="150" customFormat="1" x14ac:dyDescent="0.25"/>
    <row r="4442" s="150" customFormat="1" x14ac:dyDescent="0.25"/>
    <row r="4443" s="150" customFormat="1" x14ac:dyDescent="0.25"/>
    <row r="4444" s="150" customFormat="1" x14ac:dyDescent="0.25"/>
    <row r="4445" s="150" customFormat="1" x14ac:dyDescent="0.25"/>
    <row r="4446" s="150" customFormat="1" x14ac:dyDescent="0.25"/>
    <row r="4447" s="150" customFormat="1" x14ac:dyDescent="0.25"/>
    <row r="4448" s="150" customFormat="1" x14ac:dyDescent="0.25"/>
    <row r="4449" s="150" customFormat="1" x14ac:dyDescent="0.25"/>
    <row r="4450" s="150" customFormat="1" x14ac:dyDescent="0.25"/>
    <row r="4451" s="150" customFormat="1" x14ac:dyDescent="0.25"/>
    <row r="4452" s="150" customFormat="1" x14ac:dyDescent="0.25"/>
    <row r="4453" s="150" customFormat="1" x14ac:dyDescent="0.25"/>
    <row r="4454" s="150" customFormat="1" x14ac:dyDescent="0.25"/>
    <row r="4455" s="150" customFormat="1" x14ac:dyDescent="0.25"/>
    <row r="4456" s="150" customFormat="1" x14ac:dyDescent="0.25"/>
    <row r="4457" s="150" customFormat="1" x14ac:dyDescent="0.25"/>
    <row r="4458" s="150" customFormat="1" x14ac:dyDescent="0.25"/>
    <row r="4459" s="150" customFormat="1" x14ac:dyDescent="0.25"/>
    <row r="4460" s="150" customFormat="1" x14ac:dyDescent="0.25"/>
    <row r="4461" s="150" customFormat="1" x14ac:dyDescent="0.25"/>
    <row r="4462" s="150" customFormat="1" x14ac:dyDescent="0.25"/>
    <row r="4463" s="150" customFormat="1" x14ac:dyDescent="0.25"/>
    <row r="4464" s="150" customFormat="1" x14ac:dyDescent="0.25"/>
    <row r="4465" s="150" customFormat="1" x14ac:dyDescent="0.25"/>
    <row r="4466" s="150" customFormat="1" x14ac:dyDescent="0.25"/>
    <row r="4467" s="150" customFormat="1" x14ac:dyDescent="0.25"/>
    <row r="4468" s="150" customFormat="1" x14ac:dyDescent="0.25"/>
    <row r="4469" s="150" customFormat="1" x14ac:dyDescent="0.25"/>
    <row r="4470" s="150" customFormat="1" x14ac:dyDescent="0.25"/>
    <row r="4471" s="150" customFormat="1" x14ac:dyDescent="0.25"/>
    <row r="4472" s="150" customFormat="1" x14ac:dyDescent="0.25"/>
    <row r="4473" s="150" customFormat="1" x14ac:dyDescent="0.25"/>
    <row r="4474" s="150" customFormat="1" x14ac:dyDescent="0.25"/>
    <row r="4475" s="150" customFormat="1" x14ac:dyDescent="0.25"/>
    <row r="4476" s="150" customFormat="1" x14ac:dyDescent="0.25"/>
    <row r="4477" s="150" customFormat="1" x14ac:dyDescent="0.25"/>
    <row r="4478" s="150" customFormat="1" x14ac:dyDescent="0.25"/>
    <row r="4479" s="150" customFormat="1" x14ac:dyDescent="0.25"/>
    <row r="4480" s="150" customFormat="1" x14ac:dyDescent="0.25"/>
    <row r="4481" s="150" customFormat="1" x14ac:dyDescent="0.25"/>
    <row r="4482" s="150" customFormat="1" x14ac:dyDescent="0.25"/>
    <row r="4483" s="150" customFormat="1" x14ac:dyDescent="0.25"/>
    <row r="4484" s="150" customFormat="1" x14ac:dyDescent="0.25"/>
    <row r="4485" s="150" customFormat="1" x14ac:dyDescent="0.25"/>
    <row r="4486" s="150" customFormat="1" x14ac:dyDescent="0.25"/>
    <row r="4487" s="150" customFormat="1" x14ac:dyDescent="0.25"/>
    <row r="4488" s="150" customFormat="1" x14ac:dyDescent="0.25"/>
    <row r="4489" s="150" customFormat="1" x14ac:dyDescent="0.25"/>
    <row r="4490" s="150" customFormat="1" x14ac:dyDescent="0.25"/>
    <row r="4491" s="150" customFormat="1" x14ac:dyDescent="0.25"/>
    <row r="4492" s="150" customFormat="1" x14ac:dyDescent="0.25"/>
    <row r="4493" s="150" customFormat="1" x14ac:dyDescent="0.25"/>
    <row r="4494" s="150" customFormat="1" x14ac:dyDescent="0.25"/>
    <row r="4495" s="150" customFormat="1" x14ac:dyDescent="0.25"/>
    <row r="4496" s="150" customFormat="1" x14ac:dyDescent="0.25"/>
    <row r="4497" s="150" customFormat="1" x14ac:dyDescent="0.25"/>
    <row r="4498" s="150" customFormat="1" x14ac:dyDescent="0.25"/>
    <row r="4499" s="150" customFormat="1" x14ac:dyDescent="0.25"/>
    <row r="4500" s="150" customFormat="1" x14ac:dyDescent="0.25"/>
    <row r="4501" s="150" customFormat="1" x14ac:dyDescent="0.25"/>
    <row r="4502" s="150" customFormat="1" x14ac:dyDescent="0.25"/>
    <row r="4503" s="150" customFormat="1" x14ac:dyDescent="0.25"/>
    <row r="4504" s="150" customFormat="1" x14ac:dyDescent="0.25"/>
    <row r="4505" s="150" customFormat="1" x14ac:dyDescent="0.25"/>
    <row r="4506" s="150" customFormat="1" x14ac:dyDescent="0.25"/>
    <row r="4507" s="150" customFormat="1" x14ac:dyDescent="0.25"/>
    <row r="4508" s="150" customFormat="1" x14ac:dyDescent="0.25"/>
    <row r="4509" s="150" customFormat="1" x14ac:dyDescent="0.25"/>
    <row r="4510" s="150" customFormat="1" x14ac:dyDescent="0.25"/>
    <row r="4511" s="150" customFormat="1" x14ac:dyDescent="0.25"/>
    <row r="4512" s="150" customFormat="1" x14ac:dyDescent="0.25"/>
    <row r="4513" s="150" customFormat="1" x14ac:dyDescent="0.25"/>
    <row r="4514" s="150" customFormat="1" x14ac:dyDescent="0.25"/>
    <row r="4515" s="150" customFormat="1" x14ac:dyDescent="0.25"/>
    <row r="4516" s="150" customFormat="1" x14ac:dyDescent="0.25"/>
    <row r="4517" s="150" customFormat="1" x14ac:dyDescent="0.25"/>
    <row r="4518" s="150" customFormat="1" x14ac:dyDescent="0.25"/>
    <row r="4519" s="150" customFormat="1" x14ac:dyDescent="0.25"/>
    <row r="4520" s="150" customFormat="1" x14ac:dyDescent="0.25"/>
    <row r="4521" s="150" customFormat="1" x14ac:dyDescent="0.25"/>
    <row r="4522" s="150" customFormat="1" x14ac:dyDescent="0.25"/>
    <row r="4523" s="150" customFormat="1" x14ac:dyDescent="0.25"/>
    <row r="4524" s="150" customFormat="1" x14ac:dyDescent="0.25"/>
    <row r="4525" s="150" customFormat="1" x14ac:dyDescent="0.25"/>
    <row r="4526" s="150" customFormat="1" x14ac:dyDescent="0.25"/>
    <row r="4527" s="150" customFormat="1" x14ac:dyDescent="0.25"/>
    <row r="4528" s="150" customFormat="1" x14ac:dyDescent="0.25"/>
    <row r="4529" s="150" customFormat="1" x14ac:dyDescent="0.25"/>
    <row r="4530" s="150" customFormat="1" x14ac:dyDescent="0.25"/>
    <row r="4531" s="150" customFormat="1" x14ac:dyDescent="0.25"/>
    <row r="4532" s="150" customFormat="1" x14ac:dyDescent="0.25"/>
    <row r="4533" s="150" customFormat="1" x14ac:dyDescent="0.25"/>
    <row r="4534" s="150" customFormat="1" x14ac:dyDescent="0.25"/>
    <row r="4535" s="150" customFormat="1" x14ac:dyDescent="0.25"/>
    <row r="4536" s="150" customFormat="1" x14ac:dyDescent="0.25"/>
    <row r="4537" s="150" customFormat="1" x14ac:dyDescent="0.25"/>
    <row r="4538" s="150" customFormat="1" x14ac:dyDescent="0.25"/>
    <row r="4539" s="150" customFormat="1" x14ac:dyDescent="0.25"/>
    <row r="4540" s="150" customFormat="1" x14ac:dyDescent="0.25"/>
    <row r="4541" s="150" customFormat="1" x14ac:dyDescent="0.25"/>
    <row r="4542" s="150" customFormat="1" x14ac:dyDescent="0.25"/>
    <row r="4543" s="150" customFormat="1" x14ac:dyDescent="0.25"/>
    <row r="4544" s="150" customFormat="1" x14ac:dyDescent="0.25"/>
    <row r="4545" s="150" customFormat="1" x14ac:dyDescent="0.25"/>
    <row r="4546" s="150" customFormat="1" x14ac:dyDescent="0.25"/>
    <row r="4547" s="150" customFormat="1" x14ac:dyDescent="0.25"/>
    <row r="4548" s="150" customFormat="1" x14ac:dyDescent="0.25"/>
    <row r="4549" s="150" customFormat="1" x14ac:dyDescent="0.25"/>
    <row r="4550" s="150" customFormat="1" x14ac:dyDescent="0.25"/>
    <row r="4551" s="150" customFormat="1" x14ac:dyDescent="0.25"/>
    <row r="4552" s="150" customFormat="1" x14ac:dyDescent="0.25"/>
    <row r="4553" s="150" customFormat="1" x14ac:dyDescent="0.25"/>
    <row r="4554" s="150" customFormat="1" x14ac:dyDescent="0.25"/>
    <row r="4555" s="150" customFormat="1" x14ac:dyDescent="0.25"/>
    <row r="4556" s="150" customFormat="1" x14ac:dyDescent="0.25"/>
    <row r="4557" s="150" customFormat="1" x14ac:dyDescent="0.25"/>
    <row r="4558" s="150" customFormat="1" x14ac:dyDescent="0.25"/>
    <row r="4559" s="150" customFormat="1" x14ac:dyDescent="0.25"/>
    <row r="4560" s="150" customFormat="1" x14ac:dyDescent="0.25"/>
    <row r="4561" s="150" customFormat="1" x14ac:dyDescent="0.25"/>
    <row r="4562" s="150" customFormat="1" x14ac:dyDescent="0.25"/>
    <row r="4563" s="150" customFormat="1" x14ac:dyDescent="0.25"/>
    <row r="4564" s="150" customFormat="1" x14ac:dyDescent="0.25"/>
    <row r="4565" s="150" customFormat="1" x14ac:dyDescent="0.25"/>
    <row r="4566" s="150" customFormat="1" x14ac:dyDescent="0.25"/>
    <row r="4567" s="150" customFormat="1" x14ac:dyDescent="0.25"/>
    <row r="4568" s="150" customFormat="1" x14ac:dyDescent="0.25"/>
    <row r="4569" s="150" customFormat="1" x14ac:dyDescent="0.25"/>
    <row r="4570" s="150" customFormat="1" x14ac:dyDescent="0.25"/>
    <row r="4571" s="150" customFormat="1" x14ac:dyDescent="0.25"/>
    <row r="4572" s="150" customFormat="1" x14ac:dyDescent="0.25"/>
    <row r="4573" s="150" customFormat="1" x14ac:dyDescent="0.25"/>
    <row r="4574" s="150" customFormat="1" x14ac:dyDescent="0.25"/>
    <row r="4575" s="150" customFormat="1" x14ac:dyDescent="0.25"/>
    <row r="4576" s="150" customFormat="1" x14ac:dyDescent="0.25"/>
    <row r="4577" s="150" customFormat="1" x14ac:dyDescent="0.25"/>
    <row r="4578" s="150" customFormat="1" x14ac:dyDescent="0.25"/>
    <row r="4579" s="150" customFormat="1" x14ac:dyDescent="0.25"/>
    <row r="4580" s="150" customFormat="1" x14ac:dyDescent="0.25"/>
    <row r="4581" s="150" customFormat="1" x14ac:dyDescent="0.25"/>
    <row r="4582" s="150" customFormat="1" x14ac:dyDescent="0.25"/>
    <row r="4583" s="150" customFormat="1" x14ac:dyDescent="0.25"/>
    <row r="4584" s="150" customFormat="1" x14ac:dyDescent="0.25"/>
    <row r="4585" s="150" customFormat="1" x14ac:dyDescent="0.25"/>
    <row r="4586" s="150" customFormat="1" x14ac:dyDescent="0.25"/>
    <row r="4587" s="150" customFormat="1" x14ac:dyDescent="0.25"/>
    <row r="4588" s="150" customFormat="1" x14ac:dyDescent="0.25"/>
    <row r="4589" s="150" customFormat="1" x14ac:dyDescent="0.25"/>
    <row r="4590" s="150" customFormat="1" x14ac:dyDescent="0.25"/>
    <row r="4591" s="150" customFormat="1" x14ac:dyDescent="0.25"/>
    <row r="4592" s="150" customFormat="1" x14ac:dyDescent="0.25"/>
    <row r="4593" s="150" customFormat="1" x14ac:dyDescent="0.25"/>
    <row r="4594" s="150" customFormat="1" x14ac:dyDescent="0.25"/>
    <row r="4595" s="150" customFormat="1" x14ac:dyDescent="0.25"/>
    <row r="4596" s="150" customFormat="1" x14ac:dyDescent="0.25"/>
    <row r="4597" s="150" customFormat="1" x14ac:dyDescent="0.25"/>
    <row r="4598" s="150" customFormat="1" x14ac:dyDescent="0.25"/>
    <row r="4599" s="150" customFormat="1" x14ac:dyDescent="0.25"/>
    <row r="4600" s="150" customFormat="1" x14ac:dyDescent="0.25"/>
    <row r="4601" s="150" customFormat="1" x14ac:dyDescent="0.25"/>
    <row r="4602" s="150" customFormat="1" x14ac:dyDescent="0.25"/>
    <row r="4603" s="150" customFormat="1" x14ac:dyDescent="0.25"/>
    <row r="4604" s="150" customFormat="1" x14ac:dyDescent="0.25"/>
    <row r="4605" s="150" customFormat="1" x14ac:dyDescent="0.25"/>
    <row r="4606" s="150" customFormat="1" x14ac:dyDescent="0.25"/>
    <row r="4607" s="150" customFormat="1" x14ac:dyDescent="0.25"/>
    <row r="4608" s="150" customFormat="1" x14ac:dyDescent="0.25"/>
    <row r="4609" s="150" customFormat="1" x14ac:dyDescent="0.25"/>
    <row r="4610" s="150" customFormat="1" x14ac:dyDescent="0.25"/>
    <row r="4611" s="150" customFormat="1" x14ac:dyDescent="0.25"/>
    <row r="4612" s="150" customFormat="1" x14ac:dyDescent="0.25"/>
    <row r="4613" s="150" customFormat="1" x14ac:dyDescent="0.25"/>
    <row r="4614" s="150" customFormat="1" x14ac:dyDescent="0.25"/>
    <row r="4615" s="150" customFormat="1" x14ac:dyDescent="0.25"/>
    <row r="4616" s="150" customFormat="1" x14ac:dyDescent="0.25"/>
    <row r="4617" s="150" customFormat="1" x14ac:dyDescent="0.25"/>
    <row r="4618" s="150" customFormat="1" x14ac:dyDescent="0.25"/>
    <row r="4619" s="150" customFormat="1" x14ac:dyDescent="0.25"/>
    <row r="4620" s="150" customFormat="1" x14ac:dyDescent="0.25"/>
    <row r="4621" s="150" customFormat="1" x14ac:dyDescent="0.25"/>
    <row r="4622" s="150" customFormat="1" x14ac:dyDescent="0.25"/>
    <row r="4623" s="150" customFormat="1" x14ac:dyDescent="0.25"/>
    <row r="4624" s="150" customFormat="1" x14ac:dyDescent="0.25"/>
    <row r="4625" s="150" customFormat="1" x14ac:dyDescent="0.25"/>
    <row r="4626" s="150" customFormat="1" x14ac:dyDescent="0.25"/>
    <row r="4627" s="150" customFormat="1" x14ac:dyDescent="0.25"/>
    <row r="4628" s="150" customFormat="1" x14ac:dyDescent="0.25"/>
    <row r="4629" s="150" customFormat="1" x14ac:dyDescent="0.25"/>
    <row r="4630" s="150" customFormat="1" x14ac:dyDescent="0.25"/>
    <row r="4631" s="150" customFormat="1" x14ac:dyDescent="0.25"/>
    <row r="4632" s="150" customFormat="1" x14ac:dyDescent="0.25"/>
    <row r="4633" s="150" customFormat="1" x14ac:dyDescent="0.25"/>
    <row r="4634" s="150" customFormat="1" x14ac:dyDescent="0.25"/>
    <row r="4635" s="150" customFormat="1" x14ac:dyDescent="0.25"/>
    <row r="4636" s="150" customFormat="1" x14ac:dyDescent="0.25"/>
    <row r="4637" s="150" customFormat="1" x14ac:dyDescent="0.25"/>
    <row r="4638" s="150" customFormat="1" x14ac:dyDescent="0.25"/>
    <row r="4639" s="150" customFormat="1" x14ac:dyDescent="0.25"/>
    <row r="4640" s="150" customFormat="1" x14ac:dyDescent="0.25"/>
    <row r="4641" s="150" customFormat="1" x14ac:dyDescent="0.25"/>
    <row r="4642" s="150" customFormat="1" x14ac:dyDescent="0.25"/>
    <row r="4643" s="150" customFormat="1" x14ac:dyDescent="0.25"/>
    <row r="4644" s="150" customFormat="1" x14ac:dyDescent="0.25"/>
    <row r="4645" s="150" customFormat="1" x14ac:dyDescent="0.25"/>
    <row r="4646" s="150" customFormat="1" x14ac:dyDescent="0.25"/>
    <row r="4647" s="150" customFormat="1" x14ac:dyDescent="0.25"/>
    <row r="4648" s="150" customFormat="1" x14ac:dyDescent="0.25"/>
    <row r="4649" s="150" customFormat="1" x14ac:dyDescent="0.25"/>
    <row r="4650" s="150" customFormat="1" x14ac:dyDescent="0.25"/>
    <row r="4651" s="150" customFormat="1" x14ac:dyDescent="0.25"/>
    <row r="4652" s="150" customFormat="1" x14ac:dyDescent="0.25"/>
    <row r="4653" s="150" customFormat="1" x14ac:dyDescent="0.25"/>
    <row r="4654" s="150" customFormat="1" x14ac:dyDescent="0.25"/>
    <row r="4655" s="150" customFormat="1" x14ac:dyDescent="0.25"/>
    <row r="4656" s="150" customFormat="1" x14ac:dyDescent="0.25"/>
    <row r="4657" s="150" customFormat="1" x14ac:dyDescent="0.25"/>
    <row r="4658" s="150" customFormat="1" x14ac:dyDescent="0.25"/>
    <row r="4659" s="150" customFormat="1" x14ac:dyDescent="0.25"/>
    <row r="4660" s="150" customFormat="1" x14ac:dyDescent="0.25"/>
    <row r="4661" s="150" customFormat="1" x14ac:dyDescent="0.25"/>
    <row r="4662" s="150" customFormat="1" x14ac:dyDescent="0.25"/>
    <row r="4663" s="150" customFormat="1" x14ac:dyDescent="0.25"/>
    <row r="4664" s="150" customFormat="1" x14ac:dyDescent="0.25"/>
    <row r="4665" s="150" customFormat="1" x14ac:dyDescent="0.25"/>
    <row r="4666" s="150" customFormat="1" x14ac:dyDescent="0.25"/>
    <row r="4667" s="150" customFormat="1" x14ac:dyDescent="0.25"/>
    <row r="4668" s="150" customFormat="1" x14ac:dyDescent="0.25"/>
    <row r="4669" s="150" customFormat="1" x14ac:dyDescent="0.25"/>
    <row r="4670" s="150" customFormat="1" x14ac:dyDescent="0.25"/>
    <row r="4671" s="150" customFormat="1" x14ac:dyDescent="0.25"/>
    <row r="4672" s="150" customFormat="1" x14ac:dyDescent="0.25"/>
    <row r="4673" s="150" customFormat="1" x14ac:dyDescent="0.25"/>
    <row r="4674" s="150" customFormat="1" x14ac:dyDescent="0.25"/>
    <row r="4675" s="150" customFormat="1" x14ac:dyDescent="0.25"/>
    <row r="4676" s="150" customFormat="1" x14ac:dyDescent="0.25"/>
    <row r="4677" s="150" customFormat="1" x14ac:dyDescent="0.25"/>
    <row r="4678" s="150" customFormat="1" x14ac:dyDescent="0.25"/>
    <row r="4679" s="150" customFormat="1" x14ac:dyDescent="0.25"/>
    <row r="4680" s="150" customFormat="1" x14ac:dyDescent="0.25"/>
    <row r="4681" s="150" customFormat="1" x14ac:dyDescent="0.25"/>
    <row r="4682" s="150" customFormat="1" x14ac:dyDescent="0.25"/>
    <row r="4683" s="150" customFormat="1" x14ac:dyDescent="0.25"/>
    <row r="4684" s="150" customFormat="1" x14ac:dyDescent="0.25"/>
    <row r="4685" s="150" customFormat="1" x14ac:dyDescent="0.25"/>
    <row r="4686" s="150" customFormat="1" x14ac:dyDescent="0.25"/>
    <row r="4687" s="150" customFormat="1" x14ac:dyDescent="0.25"/>
    <row r="4688" s="150" customFormat="1" x14ac:dyDescent="0.25"/>
    <row r="4689" s="150" customFormat="1" x14ac:dyDescent="0.25"/>
    <row r="4690" s="150" customFormat="1" x14ac:dyDescent="0.25"/>
    <row r="4691" s="150" customFormat="1" x14ac:dyDescent="0.25"/>
    <row r="4692" s="150" customFormat="1" x14ac:dyDescent="0.25"/>
    <row r="4693" s="150" customFormat="1" x14ac:dyDescent="0.25"/>
    <row r="4694" s="150" customFormat="1" x14ac:dyDescent="0.25"/>
    <row r="4695" s="150" customFormat="1" x14ac:dyDescent="0.25"/>
    <row r="4696" s="150" customFormat="1" x14ac:dyDescent="0.25"/>
    <row r="4697" s="150" customFormat="1" x14ac:dyDescent="0.25"/>
    <row r="4698" s="150" customFormat="1" x14ac:dyDescent="0.25"/>
    <row r="4699" s="150" customFormat="1" x14ac:dyDescent="0.25"/>
    <row r="4700" s="150" customFormat="1" x14ac:dyDescent="0.25"/>
    <row r="4701" s="150" customFormat="1" x14ac:dyDescent="0.25"/>
    <row r="4702" s="150" customFormat="1" x14ac:dyDescent="0.25"/>
    <row r="4703" s="150" customFormat="1" x14ac:dyDescent="0.25"/>
    <row r="4704" s="150" customFormat="1" x14ac:dyDescent="0.25"/>
    <row r="4705" s="150" customFormat="1" x14ac:dyDescent="0.25"/>
    <row r="4706" s="150" customFormat="1" x14ac:dyDescent="0.25"/>
    <row r="4707" s="150" customFormat="1" x14ac:dyDescent="0.25"/>
    <row r="4708" s="150" customFormat="1" x14ac:dyDescent="0.25"/>
    <row r="4709" s="150" customFormat="1" x14ac:dyDescent="0.25"/>
    <row r="4710" s="150" customFormat="1" x14ac:dyDescent="0.25"/>
    <row r="4711" s="150" customFormat="1" x14ac:dyDescent="0.25"/>
    <row r="4712" s="150" customFormat="1" x14ac:dyDescent="0.25"/>
    <row r="4713" s="150" customFormat="1" x14ac:dyDescent="0.25"/>
    <row r="4714" s="150" customFormat="1" x14ac:dyDescent="0.25"/>
    <row r="4715" s="150" customFormat="1" x14ac:dyDescent="0.25"/>
    <row r="4716" s="150" customFormat="1" x14ac:dyDescent="0.25"/>
    <row r="4717" s="150" customFormat="1" x14ac:dyDescent="0.25"/>
    <row r="4718" s="150" customFormat="1" x14ac:dyDescent="0.25"/>
    <row r="4719" s="150" customFormat="1" x14ac:dyDescent="0.25"/>
    <row r="4720" s="150" customFormat="1" x14ac:dyDescent="0.25"/>
    <row r="4721" s="150" customFormat="1" x14ac:dyDescent="0.25"/>
    <row r="4722" s="150" customFormat="1" x14ac:dyDescent="0.25"/>
    <row r="4723" s="150" customFormat="1" x14ac:dyDescent="0.25"/>
    <row r="4724" s="150" customFormat="1" x14ac:dyDescent="0.25"/>
    <row r="4725" s="150" customFormat="1" x14ac:dyDescent="0.25"/>
    <row r="4726" s="150" customFormat="1" x14ac:dyDescent="0.25"/>
    <row r="4727" s="150" customFormat="1" x14ac:dyDescent="0.25"/>
    <row r="4728" s="150" customFormat="1" x14ac:dyDescent="0.25"/>
    <row r="4729" s="150" customFormat="1" x14ac:dyDescent="0.25"/>
    <row r="4730" s="150" customFormat="1" x14ac:dyDescent="0.25"/>
    <row r="4731" s="150" customFormat="1" x14ac:dyDescent="0.25"/>
    <row r="4732" s="150" customFormat="1" x14ac:dyDescent="0.25"/>
    <row r="4733" s="150" customFormat="1" x14ac:dyDescent="0.25"/>
    <row r="4734" s="150" customFormat="1" x14ac:dyDescent="0.25"/>
    <row r="4735" s="150" customFormat="1" x14ac:dyDescent="0.25"/>
    <row r="4736" s="150" customFormat="1" x14ac:dyDescent="0.25"/>
    <row r="4737" s="150" customFormat="1" x14ac:dyDescent="0.25"/>
    <row r="4738" s="150" customFormat="1" x14ac:dyDescent="0.25"/>
    <row r="4739" s="150" customFormat="1" x14ac:dyDescent="0.25"/>
    <row r="4740" s="150" customFormat="1" x14ac:dyDescent="0.25"/>
    <row r="4741" s="150" customFormat="1" x14ac:dyDescent="0.25"/>
    <row r="4742" s="150" customFormat="1" x14ac:dyDescent="0.25"/>
    <row r="4743" s="150" customFormat="1" x14ac:dyDescent="0.25"/>
    <row r="4744" s="150" customFormat="1" x14ac:dyDescent="0.25"/>
    <row r="4745" s="150" customFormat="1" x14ac:dyDescent="0.25"/>
    <row r="4746" s="150" customFormat="1" x14ac:dyDescent="0.25"/>
    <row r="4747" s="150" customFormat="1" x14ac:dyDescent="0.25"/>
    <row r="4748" s="150" customFormat="1" x14ac:dyDescent="0.25"/>
    <row r="4749" s="150" customFormat="1" x14ac:dyDescent="0.25"/>
    <row r="4750" s="150" customFormat="1" x14ac:dyDescent="0.25"/>
    <row r="4751" s="150" customFormat="1" x14ac:dyDescent="0.25"/>
    <row r="4752" s="150" customFormat="1" x14ac:dyDescent="0.25"/>
    <row r="4753" s="150" customFormat="1" x14ac:dyDescent="0.25"/>
    <row r="4754" s="150" customFormat="1" x14ac:dyDescent="0.25"/>
    <row r="4755" s="150" customFormat="1" x14ac:dyDescent="0.25"/>
    <row r="4756" s="150" customFormat="1" x14ac:dyDescent="0.25"/>
    <row r="4757" s="150" customFormat="1" x14ac:dyDescent="0.25"/>
    <row r="4758" s="150" customFormat="1" x14ac:dyDescent="0.25"/>
    <row r="4759" s="150" customFormat="1" x14ac:dyDescent="0.25"/>
    <row r="4760" s="150" customFormat="1" x14ac:dyDescent="0.25"/>
    <row r="4761" s="150" customFormat="1" x14ac:dyDescent="0.25"/>
    <row r="4762" s="150" customFormat="1" x14ac:dyDescent="0.25"/>
    <row r="4763" s="150" customFormat="1" x14ac:dyDescent="0.25"/>
    <row r="4764" s="150" customFormat="1" x14ac:dyDescent="0.25"/>
    <row r="4765" s="150" customFormat="1" x14ac:dyDescent="0.25"/>
    <row r="4766" s="150" customFormat="1" x14ac:dyDescent="0.25"/>
    <row r="4767" s="150" customFormat="1" x14ac:dyDescent="0.25"/>
    <row r="4768" s="150" customFormat="1" x14ac:dyDescent="0.25"/>
    <row r="4769" s="150" customFormat="1" x14ac:dyDescent="0.25"/>
    <row r="4770" s="150" customFormat="1" x14ac:dyDescent="0.25"/>
    <row r="4771" s="150" customFormat="1" x14ac:dyDescent="0.25"/>
    <row r="4772" s="150" customFormat="1" x14ac:dyDescent="0.25"/>
    <row r="4773" s="150" customFormat="1" x14ac:dyDescent="0.25"/>
    <row r="4774" s="150" customFormat="1" x14ac:dyDescent="0.25"/>
    <row r="4775" s="150" customFormat="1" x14ac:dyDescent="0.25"/>
    <row r="4776" s="150" customFormat="1" x14ac:dyDescent="0.25"/>
    <row r="4777" s="150" customFormat="1" x14ac:dyDescent="0.25"/>
    <row r="4778" s="150" customFormat="1" x14ac:dyDescent="0.25"/>
    <row r="4779" s="150" customFormat="1" x14ac:dyDescent="0.25"/>
    <row r="4780" s="150" customFormat="1" x14ac:dyDescent="0.25"/>
    <row r="4781" s="150" customFormat="1" x14ac:dyDescent="0.25"/>
    <row r="4782" s="150" customFormat="1" x14ac:dyDescent="0.25"/>
    <row r="4783" s="150" customFormat="1" x14ac:dyDescent="0.25"/>
    <row r="4784" s="150" customFormat="1" x14ac:dyDescent="0.25"/>
    <row r="4785" s="150" customFormat="1" x14ac:dyDescent="0.25"/>
    <row r="4786" s="150" customFormat="1" x14ac:dyDescent="0.25"/>
    <row r="4787" s="150" customFormat="1" x14ac:dyDescent="0.25"/>
    <row r="4788" s="150" customFormat="1" x14ac:dyDescent="0.25"/>
    <row r="4789" s="150" customFormat="1" x14ac:dyDescent="0.25"/>
    <row r="4790" s="150" customFormat="1" x14ac:dyDescent="0.25"/>
    <row r="4791" s="150" customFormat="1" x14ac:dyDescent="0.25"/>
    <row r="4792" s="150" customFormat="1" x14ac:dyDescent="0.25"/>
    <row r="4793" s="150" customFormat="1" x14ac:dyDescent="0.25"/>
    <row r="4794" s="150" customFormat="1" x14ac:dyDescent="0.25"/>
    <row r="4795" s="150" customFormat="1" x14ac:dyDescent="0.25"/>
    <row r="4796" s="150" customFormat="1" x14ac:dyDescent="0.25"/>
    <row r="4797" s="150" customFormat="1" x14ac:dyDescent="0.25"/>
    <row r="4798" s="150" customFormat="1" x14ac:dyDescent="0.25"/>
    <row r="4799" s="150" customFormat="1" x14ac:dyDescent="0.25"/>
    <row r="4800" s="150" customFormat="1" x14ac:dyDescent="0.25"/>
    <row r="4801" s="150" customFormat="1" x14ac:dyDescent="0.25"/>
    <row r="4802" s="150" customFormat="1" x14ac:dyDescent="0.25"/>
    <row r="4803" s="150" customFormat="1" x14ac:dyDescent="0.25"/>
    <row r="4804" s="150" customFormat="1" x14ac:dyDescent="0.25"/>
    <row r="4805" s="150" customFormat="1" x14ac:dyDescent="0.25"/>
    <row r="4806" s="150" customFormat="1" x14ac:dyDescent="0.25"/>
    <row r="4807" s="150" customFormat="1" x14ac:dyDescent="0.25"/>
    <row r="4808" s="150" customFormat="1" x14ac:dyDescent="0.25"/>
    <row r="4809" s="150" customFormat="1" x14ac:dyDescent="0.25"/>
    <row r="4810" s="150" customFormat="1" x14ac:dyDescent="0.25"/>
    <row r="4811" s="150" customFormat="1" x14ac:dyDescent="0.25"/>
    <row r="4812" s="150" customFormat="1" x14ac:dyDescent="0.25"/>
    <row r="4813" s="150" customFormat="1" x14ac:dyDescent="0.25"/>
    <row r="4814" s="150" customFormat="1" x14ac:dyDescent="0.25"/>
    <row r="4815" s="150" customFormat="1" x14ac:dyDescent="0.25"/>
    <row r="4816" s="150" customFormat="1" x14ac:dyDescent="0.25"/>
    <row r="4817" s="150" customFormat="1" x14ac:dyDescent="0.25"/>
    <row r="4818" s="150" customFormat="1" x14ac:dyDescent="0.25"/>
    <row r="4819" s="150" customFormat="1" x14ac:dyDescent="0.25"/>
    <row r="4820" s="150" customFormat="1" x14ac:dyDescent="0.25"/>
    <row r="4821" s="150" customFormat="1" x14ac:dyDescent="0.25"/>
    <row r="4822" s="150" customFormat="1" x14ac:dyDescent="0.25"/>
    <row r="4823" s="150" customFormat="1" x14ac:dyDescent="0.25"/>
    <row r="4824" s="150" customFormat="1" x14ac:dyDescent="0.25"/>
    <row r="4825" s="150" customFormat="1" x14ac:dyDescent="0.25"/>
    <row r="4826" s="150" customFormat="1" x14ac:dyDescent="0.25"/>
    <row r="4827" s="150" customFormat="1" x14ac:dyDescent="0.25"/>
    <row r="4828" s="150" customFormat="1" x14ac:dyDescent="0.25"/>
    <row r="4829" s="150" customFormat="1" x14ac:dyDescent="0.25"/>
    <row r="4830" s="150" customFormat="1" x14ac:dyDescent="0.25"/>
    <row r="4831" s="150" customFormat="1" x14ac:dyDescent="0.25"/>
    <row r="4832" s="150" customFormat="1" x14ac:dyDescent="0.25"/>
    <row r="4833" s="150" customFormat="1" x14ac:dyDescent="0.25"/>
    <row r="4834" s="150" customFormat="1" x14ac:dyDescent="0.25"/>
    <row r="4835" s="150" customFormat="1" x14ac:dyDescent="0.25"/>
    <row r="4836" s="150" customFormat="1" x14ac:dyDescent="0.25"/>
    <row r="4837" s="150" customFormat="1" x14ac:dyDescent="0.25"/>
    <row r="4838" s="150" customFormat="1" x14ac:dyDescent="0.25"/>
    <row r="4839" s="150" customFormat="1" x14ac:dyDescent="0.25"/>
    <row r="4840" s="150" customFormat="1" x14ac:dyDescent="0.25"/>
    <row r="4841" s="150" customFormat="1" x14ac:dyDescent="0.25"/>
    <row r="4842" s="150" customFormat="1" x14ac:dyDescent="0.25"/>
    <row r="4843" s="150" customFormat="1" x14ac:dyDescent="0.25"/>
    <row r="4844" s="150" customFormat="1" x14ac:dyDescent="0.25"/>
    <row r="4845" s="150" customFormat="1" x14ac:dyDescent="0.25"/>
    <row r="4846" s="150" customFormat="1" x14ac:dyDescent="0.25"/>
    <row r="4847" s="150" customFormat="1" x14ac:dyDescent="0.25"/>
    <row r="4848" s="150" customFormat="1" x14ac:dyDescent="0.25"/>
    <row r="4849" s="150" customFormat="1" x14ac:dyDescent="0.25"/>
    <row r="4850" s="150" customFormat="1" x14ac:dyDescent="0.25"/>
    <row r="4851" s="150" customFormat="1" x14ac:dyDescent="0.25"/>
    <row r="4852" s="150" customFormat="1" x14ac:dyDescent="0.25"/>
    <row r="4853" s="150" customFormat="1" x14ac:dyDescent="0.25"/>
    <row r="4854" s="150" customFormat="1" x14ac:dyDescent="0.25"/>
    <row r="4855" s="150" customFormat="1" x14ac:dyDescent="0.25"/>
    <row r="4856" s="150" customFormat="1" x14ac:dyDescent="0.25"/>
    <row r="4857" s="150" customFormat="1" x14ac:dyDescent="0.25"/>
    <row r="4858" s="150" customFormat="1" x14ac:dyDescent="0.25"/>
    <row r="4859" s="150" customFormat="1" x14ac:dyDescent="0.25"/>
    <row r="4860" s="150" customFormat="1" x14ac:dyDescent="0.25"/>
    <row r="4861" s="150" customFormat="1" x14ac:dyDescent="0.25"/>
    <row r="4862" s="150" customFormat="1" x14ac:dyDescent="0.25"/>
    <row r="4863" s="150" customFormat="1" x14ac:dyDescent="0.25"/>
    <row r="4864" s="150" customFormat="1" x14ac:dyDescent="0.25"/>
    <row r="4865" s="150" customFormat="1" x14ac:dyDescent="0.25"/>
    <row r="4866" s="150" customFormat="1" x14ac:dyDescent="0.25"/>
    <row r="4867" s="150" customFormat="1" x14ac:dyDescent="0.25"/>
    <row r="4868" s="150" customFormat="1" x14ac:dyDescent="0.25"/>
    <row r="4869" s="150" customFormat="1" x14ac:dyDescent="0.25"/>
    <row r="4870" s="150" customFormat="1" x14ac:dyDescent="0.25"/>
    <row r="4871" s="150" customFormat="1" x14ac:dyDescent="0.25"/>
    <row r="4872" s="150" customFormat="1" x14ac:dyDescent="0.25"/>
    <row r="4873" s="150" customFormat="1" x14ac:dyDescent="0.25"/>
    <row r="4874" s="150" customFormat="1" x14ac:dyDescent="0.25"/>
    <row r="4875" s="150" customFormat="1" x14ac:dyDescent="0.25"/>
    <row r="4876" s="150" customFormat="1" x14ac:dyDescent="0.25"/>
    <row r="4877" s="150" customFormat="1" x14ac:dyDescent="0.25"/>
    <row r="4878" s="150" customFormat="1" x14ac:dyDescent="0.25"/>
    <row r="4879" s="150" customFormat="1" x14ac:dyDescent="0.25"/>
    <row r="4880" s="150" customFormat="1" x14ac:dyDescent="0.25"/>
    <row r="4881" s="150" customFormat="1" x14ac:dyDescent="0.25"/>
    <row r="4882" s="150" customFormat="1" x14ac:dyDescent="0.25"/>
    <row r="4883" s="150" customFormat="1" x14ac:dyDescent="0.25"/>
    <row r="4884" s="150" customFormat="1" x14ac:dyDescent="0.25"/>
    <row r="4885" s="150" customFormat="1" x14ac:dyDescent="0.25"/>
    <row r="4886" s="150" customFormat="1" x14ac:dyDescent="0.25"/>
    <row r="4887" s="150" customFormat="1" x14ac:dyDescent="0.25"/>
    <row r="4888" s="150" customFormat="1" x14ac:dyDescent="0.25"/>
    <row r="4889" s="150" customFormat="1" x14ac:dyDescent="0.25"/>
    <row r="4890" s="150" customFormat="1" x14ac:dyDescent="0.25"/>
    <row r="4891" s="150" customFormat="1" x14ac:dyDescent="0.25"/>
    <row r="4892" s="150" customFormat="1" x14ac:dyDescent="0.25"/>
    <row r="4893" s="150" customFormat="1" x14ac:dyDescent="0.25"/>
    <row r="4894" s="150" customFormat="1" x14ac:dyDescent="0.25"/>
    <row r="4895" s="150" customFormat="1" x14ac:dyDescent="0.25"/>
    <row r="4896" s="150" customFormat="1" x14ac:dyDescent="0.25"/>
    <row r="4897" s="150" customFormat="1" x14ac:dyDescent="0.25"/>
    <row r="4898" s="150" customFormat="1" x14ac:dyDescent="0.25"/>
    <row r="4899" s="150" customFormat="1" x14ac:dyDescent="0.25"/>
    <row r="4900" s="150" customFormat="1" x14ac:dyDescent="0.25"/>
    <row r="4901" s="150" customFormat="1" x14ac:dyDescent="0.25"/>
    <row r="4902" s="150" customFormat="1" x14ac:dyDescent="0.25"/>
    <row r="4903" s="150" customFormat="1" x14ac:dyDescent="0.25"/>
    <row r="4904" s="150" customFormat="1" x14ac:dyDescent="0.25"/>
    <row r="4905" s="150" customFormat="1" x14ac:dyDescent="0.25"/>
    <row r="4906" s="150" customFormat="1" x14ac:dyDescent="0.25"/>
    <row r="4907" s="150" customFormat="1" x14ac:dyDescent="0.25"/>
    <row r="4908" s="150" customFormat="1" x14ac:dyDescent="0.25"/>
    <row r="4909" s="150" customFormat="1" x14ac:dyDescent="0.25"/>
    <row r="4910" s="150" customFormat="1" x14ac:dyDescent="0.25"/>
    <row r="4911" s="150" customFormat="1" x14ac:dyDescent="0.25"/>
    <row r="4912" s="150" customFormat="1" x14ac:dyDescent="0.25"/>
    <row r="4913" s="150" customFormat="1" x14ac:dyDescent="0.25"/>
    <row r="4914" s="150" customFormat="1" x14ac:dyDescent="0.25"/>
    <row r="4915" s="150" customFormat="1" x14ac:dyDescent="0.25"/>
    <row r="4916" s="150" customFormat="1" x14ac:dyDescent="0.25"/>
    <row r="4917" s="150" customFormat="1" x14ac:dyDescent="0.25"/>
    <row r="4918" s="150" customFormat="1" x14ac:dyDescent="0.25"/>
    <row r="4919" s="150" customFormat="1" x14ac:dyDescent="0.25"/>
    <row r="4920" s="150" customFormat="1" x14ac:dyDescent="0.25"/>
    <row r="4921" s="150" customFormat="1" x14ac:dyDescent="0.25"/>
    <row r="4922" s="150" customFormat="1" x14ac:dyDescent="0.25"/>
    <row r="4923" s="150" customFormat="1" x14ac:dyDescent="0.25"/>
    <row r="4924" s="150" customFormat="1" x14ac:dyDescent="0.25"/>
    <row r="4925" s="150" customFormat="1" x14ac:dyDescent="0.25"/>
    <row r="4926" s="150" customFormat="1" x14ac:dyDescent="0.25"/>
    <row r="4927" s="150" customFormat="1" x14ac:dyDescent="0.25"/>
    <row r="4928" s="150" customFormat="1" x14ac:dyDescent="0.25"/>
    <row r="4929" s="150" customFormat="1" x14ac:dyDescent="0.25"/>
    <row r="4930" s="150" customFormat="1" x14ac:dyDescent="0.25"/>
    <row r="4931" s="150" customFormat="1" x14ac:dyDescent="0.25"/>
    <row r="4932" s="150" customFormat="1" x14ac:dyDescent="0.25"/>
    <row r="4933" s="150" customFormat="1" x14ac:dyDescent="0.25"/>
    <row r="4934" s="150" customFormat="1" x14ac:dyDescent="0.25"/>
    <row r="4935" s="150" customFormat="1" x14ac:dyDescent="0.25"/>
    <row r="4936" s="150" customFormat="1" x14ac:dyDescent="0.25"/>
    <row r="4937" s="150" customFormat="1" x14ac:dyDescent="0.25"/>
    <row r="4938" s="150" customFormat="1" x14ac:dyDescent="0.25"/>
    <row r="4939" s="150" customFormat="1" x14ac:dyDescent="0.25"/>
    <row r="4940" s="150" customFormat="1" x14ac:dyDescent="0.25"/>
    <row r="4941" s="150" customFormat="1" x14ac:dyDescent="0.25"/>
    <row r="4942" s="150" customFormat="1" x14ac:dyDescent="0.25"/>
    <row r="4943" s="150" customFormat="1" x14ac:dyDescent="0.25"/>
    <row r="4944" s="150" customFormat="1" x14ac:dyDescent="0.25"/>
    <row r="4945" s="150" customFormat="1" x14ac:dyDescent="0.25"/>
    <row r="4946" s="150" customFormat="1" x14ac:dyDescent="0.25"/>
    <row r="4947" s="150" customFormat="1" x14ac:dyDescent="0.25"/>
    <row r="4948" s="150" customFormat="1" x14ac:dyDescent="0.25"/>
    <row r="4949" s="150" customFormat="1" x14ac:dyDescent="0.25"/>
    <row r="4950" s="150" customFormat="1" x14ac:dyDescent="0.25"/>
    <row r="4951" s="150" customFormat="1" x14ac:dyDescent="0.25"/>
    <row r="4952" s="150" customFormat="1" x14ac:dyDescent="0.25"/>
    <row r="4953" s="150" customFormat="1" x14ac:dyDescent="0.25"/>
    <row r="4954" s="150" customFormat="1" x14ac:dyDescent="0.25"/>
    <row r="4955" s="150" customFormat="1" x14ac:dyDescent="0.25"/>
    <row r="4956" s="150" customFormat="1" x14ac:dyDescent="0.25"/>
    <row r="4957" s="150" customFormat="1" x14ac:dyDescent="0.25"/>
    <row r="4958" s="150" customFormat="1" x14ac:dyDescent="0.25"/>
    <row r="4959" s="150" customFormat="1" x14ac:dyDescent="0.25"/>
    <row r="4960" s="150" customFormat="1" x14ac:dyDescent="0.25"/>
    <row r="4961" s="150" customFormat="1" x14ac:dyDescent="0.25"/>
    <row r="4962" s="150" customFormat="1" x14ac:dyDescent="0.25"/>
    <row r="4963" s="150" customFormat="1" x14ac:dyDescent="0.25"/>
    <row r="4964" s="150" customFormat="1" x14ac:dyDescent="0.25"/>
    <row r="4965" s="150" customFormat="1" x14ac:dyDescent="0.25"/>
    <row r="4966" s="150" customFormat="1" x14ac:dyDescent="0.25"/>
    <row r="4967" s="150" customFormat="1" x14ac:dyDescent="0.25"/>
    <row r="4968" s="150" customFormat="1" x14ac:dyDescent="0.25"/>
    <row r="4969" s="150" customFormat="1" x14ac:dyDescent="0.25"/>
    <row r="4970" s="150" customFormat="1" x14ac:dyDescent="0.25"/>
    <row r="4971" s="150" customFormat="1" x14ac:dyDescent="0.25"/>
    <row r="4972" s="150" customFormat="1" x14ac:dyDescent="0.25"/>
    <row r="4973" s="150" customFormat="1" x14ac:dyDescent="0.25"/>
    <row r="4974" s="150" customFormat="1" x14ac:dyDescent="0.25"/>
    <row r="4975" s="150" customFormat="1" x14ac:dyDescent="0.25"/>
    <row r="4976" s="150" customFormat="1" x14ac:dyDescent="0.25"/>
    <row r="4977" s="150" customFormat="1" x14ac:dyDescent="0.25"/>
    <row r="4978" s="150" customFormat="1" x14ac:dyDescent="0.25"/>
    <row r="4979" s="150" customFormat="1" x14ac:dyDescent="0.25"/>
    <row r="4980" s="150" customFormat="1" x14ac:dyDescent="0.25"/>
    <row r="4981" s="150" customFormat="1" x14ac:dyDescent="0.25"/>
    <row r="4982" s="150" customFormat="1" x14ac:dyDescent="0.25"/>
    <row r="4983" s="150" customFormat="1" x14ac:dyDescent="0.25"/>
    <row r="4984" s="150" customFormat="1" x14ac:dyDescent="0.25"/>
    <row r="4985" s="150" customFormat="1" x14ac:dyDescent="0.25"/>
    <row r="4986" s="150" customFormat="1" x14ac:dyDescent="0.25"/>
    <row r="4987" s="150" customFormat="1" x14ac:dyDescent="0.25"/>
    <row r="4988" s="150" customFormat="1" x14ac:dyDescent="0.25"/>
    <row r="4989" s="150" customFormat="1" x14ac:dyDescent="0.25"/>
    <row r="4990" s="150" customFormat="1" x14ac:dyDescent="0.25"/>
    <row r="4991" s="150" customFormat="1" x14ac:dyDescent="0.25"/>
    <row r="4992" s="150" customFormat="1" x14ac:dyDescent="0.25"/>
    <row r="4993" s="150" customFormat="1" x14ac:dyDescent="0.25"/>
    <row r="4994" s="150" customFormat="1" x14ac:dyDescent="0.25"/>
    <row r="4995" s="150" customFormat="1" x14ac:dyDescent="0.25"/>
    <row r="4996" s="150" customFormat="1" x14ac:dyDescent="0.25"/>
    <row r="4997" s="150" customFormat="1" x14ac:dyDescent="0.25"/>
    <row r="4998" s="150" customFormat="1" x14ac:dyDescent="0.25"/>
    <row r="4999" s="150" customFormat="1" x14ac:dyDescent="0.25"/>
    <row r="5000" s="150" customFormat="1" x14ac:dyDescent="0.25"/>
    <row r="5001" s="150" customFormat="1" x14ac:dyDescent="0.25"/>
    <row r="5002" s="150" customFormat="1" x14ac:dyDescent="0.25"/>
    <row r="5003" s="150" customFormat="1" x14ac:dyDescent="0.25"/>
    <row r="5004" s="150" customFormat="1" x14ac:dyDescent="0.25"/>
    <row r="5005" s="150" customFormat="1" x14ac:dyDescent="0.25"/>
    <row r="5006" s="150" customFormat="1" x14ac:dyDescent="0.25"/>
    <row r="5007" s="150" customFormat="1" x14ac:dyDescent="0.25"/>
    <row r="5008" s="150" customFormat="1" x14ac:dyDescent="0.25"/>
    <row r="5009" s="150" customFormat="1" x14ac:dyDescent="0.25"/>
    <row r="5010" s="150" customFormat="1" x14ac:dyDescent="0.25"/>
    <row r="5011" s="150" customFormat="1" x14ac:dyDescent="0.25"/>
    <row r="5012" s="150" customFormat="1" x14ac:dyDescent="0.25"/>
    <row r="5013" s="150" customFormat="1" x14ac:dyDescent="0.25"/>
    <row r="5014" s="150" customFormat="1" x14ac:dyDescent="0.25"/>
    <row r="5015" s="150" customFormat="1" x14ac:dyDescent="0.25"/>
    <row r="5016" s="150" customFormat="1" x14ac:dyDescent="0.25"/>
    <row r="5017" s="150" customFormat="1" x14ac:dyDescent="0.25"/>
    <row r="5018" s="150" customFormat="1" x14ac:dyDescent="0.25"/>
    <row r="5019" s="150" customFormat="1" x14ac:dyDescent="0.25"/>
    <row r="5020" s="150" customFormat="1" x14ac:dyDescent="0.25"/>
    <row r="5021" s="150" customFormat="1" x14ac:dyDescent="0.25"/>
    <row r="5022" s="150" customFormat="1" x14ac:dyDescent="0.25"/>
    <row r="5023" s="150" customFormat="1" x14ac:dyDescent="0.25"/>
    <row r="5024" s="150" customFormat="1" x14ac:dyDescent="0.25"/>
    <row r="5025" s="150" customFormat="1" x14ac:dyDescent="0.25"/>
    <row r="5026" s="150" customFormat="1" x14ac:dyDescent="0.25"/>
    <row r="5027" s="150" customFormat="1" x14ac:dyDescent="0.25"/>
    <row r="5028" s="150" customFormat="1" x14ac:dyDescent="0.25"/>
    <row r="5029" s="150" customFormat="1" x14ac:dyDescent="0.25"/>
    <row r="5030" s="150" customFormat="1" x14ac:dyDescent="0.25"/>
    <row r="5031" s="150" customFormat="1" x14ac:dyDescent="0.25"/>
    <row r="5032" s="150" customFormat="1" x14ac:dyDescent="0.25"/>
    <row r="5033" s="150" customFormat="1" x14ac:dyDescent="0.25"/>
    <row r="5034" s="150" customFormat="1" x14ac:dyDescent="0.25"/>
    <row r="5035" s="150" customFormat="1" x14ac:dyDescent="0.25"/>
    <row r="5036" s="150" customFormat="1" x14ac:dyDescent="0.25"/>
    <row r="5037" s="150" customFormat="1" x14ac:dyDescent="0.25"/>
    <row r="5038" s="150" customFormat="1" x14ac:dyDescent="0.25"/>
    <row r="5039" s="150" customFormat="1" x14ac:dyDescent="0.25"/>
    <row r="5040" s="150" customFormat="1" x14ac:dyDescent="0.25"/>
    <row r="5041" s="150" customFormat="1" x14ac:dyDescent="0.25"/>
    <row r="5042" s="150" customFormat="1" x14ac:dyDescent="0.25"/>
    <row r="5043" s="150" customFormat="1" x14ac:dyDescent="0.25"/>
    <row r="5044" s="150" customFormat="1" x14ac:dyDescent="0.25"/>
    <row r="5045" s="150" customFormat="1" x14ac:dyDescent="0.25"/>
    <row r="5046" s="150" customFormat="1" x14ac:dyDescent="0.25"/>
    <row r="5047" s="150" customFormat="1" x14ac:dyDescent="0.25"/>
    <row r="5048" s="150" customFormat="1" x14ac:dyDescent="0.25"/>
    <row r="5049" s="150" customFormat="1" x14ac:dyDescent="0.25"/>
    <row r="5050" s="150" customFormat="1" x14ac:dyDescent="0.25"/>
    <row r="5051" s="150" customFormat="1" x14ac:dyDescent="0.25"/>
    <row r="5052" s="150" customFormat="1" x14ac:dyDescent="0.25"/>
    <row r="5053" s="150" customFormat="1" x14ac:dyDescent="0.25"/>
    <row r="5054" s="150" customFormat="1" x14ac:dyDescent="0.25"/>
    <row r="5055" s="150" customFormat="1" x14ac:dyDescent="0.25"/>
    <row r="5056" s="150" customFormat="1" x14ac:dyDescent="0.25"/>
    <row r="5057" s="150" customFormat="1" x14ac:dyDescent="0.25"/>
    <row r="5058" s="150" customFormat="1" x14ac:dyDescent="0.25"/>
    <row r="5059" s="150" customFormat="1" x14ac:dyDescent="0.25"/>
    <row r="5060" s="150" customFormat="1" x14ac:dyDescent="0.25"/>
    <row r="5061" s="150" customFormat="1" x14ac:dyDescent="0.25"/>
    <row r="5062" s="150" customFormat="1" x14ac:dyDescent="0.25"/>
    <row r="5063" s="150" customFormat="1" x14ac:dyDescent="0.25"/>
    <row r="5064" s="150" customFormat="1" x14ac:dyDescent="0.25"/>
    <row r="5065" s="150" customFormat="1" x14ac:dyDescent="0.25"/>
    <row r="5066" s="150" customFormat="1" x14ac:dyDescent="0.25"/>
    <row r="5067" s="150" customFormat="1" x14ac:dyDescent="0.25"/>
    <row r="5068" s="150" customFormat="1" x14ac:dyDescent="0.25"/>
    <row r="5069" s="150" customFormat="1" x14ac:dyDescent="0.25"/>
    <row r="5070" s="150" customFormat="1" x14ac:dyDescent="0.25"/>
    <row r="5071" s="150" customFormat="1" x14ac:dyDescent="0.25"/>
    <row r="5072" s="150" customFormat="1" x14ac:dyDescent="0.25"/>
    <row r="5073" s="150" customFormat="1" x14ac:dyDescent="0.25"/>
    <row r="5074" s="150" customFormat="1" x14ac:dyDescent="0.25"/>
    <row r="5075" s="150" customFormat="1" x14ac:dyDescent="0.25"/>
    <row r="5076" s="150" customFormat="1" x14ac:dyDescent="0.25"/>
    <row r="5077" s="150" customFormat="1" x14ac:dyDescent="0.25"/>
    <row r="5078" s="150" customFormat="1" x14ac:dyDescent="0.25"/>
    <row r="5079" s="150" customFormat="1" x14ac:dyDescent="0.25"/>
    <row r="5080" s="150" customFormat="1" x14ac:dyDescent="0.25"/>
    <row r="5081" s="150" customFormat="1" x14ac:dyDescent="0.25"/>
    <row r="5082" s="150" customFormat="1" x14ac:dyDescent="0.25"/>
    <row r="5083" s="150" customFormat="1" x14ac:dyDescent="0.25"/>
    <row r="5084" s="150" customFormat="1" x14ac:dyDescent="0.25"/>
    <row r="5085" s="150" customFormat="1" x14ac:dyDescent="0.25"/>
    <row r="5086" s="150" customFormat="1" x14ac:dyDescent="0.25"/>
    <row r="5087" s="150" customFormat="1" x14ac:dyDescent="0.25"/>
    <row r="5088" s="150" customFormat="1" x14ac:dyDescent="0.25"/>
    <row r="5089" s="150" customFormat="1" x14ac:dyDescent="0.25"/>
    <row r="5090" s="150" customFormat="1" x14ac:dyDescent="0.25"/>
    <row r="5091" s="150" customFormat="1" x14ac:dyDescent="0.25"/>
    <row r="5092" s="150" customFormat="1" x14ac:dyDescent="0.25"/>
    <row r="5093" s="150" customFormat="1" x14ac:dyDescent="0.25"/>
    <row r="5094" s="150" customFormat="1" x14ac:dyDescent="0.25"/>
    <row r="5095" s="150" customFormat="1" x14ac:dyDescent="0.25"/>
    <row r="5096" s="150" customFormat="1" x14ac:dyDescent="0.25"/>
    <row r="5097" s="150" customFormat="1" x14ac:dyDescent="0.25"/>
    <row r="5098" s="150" customFormat="1" x14ac:dyDescent="0.25"/>
    <row r="5099" s="150" customFormat="1" x14ac:dyDescent="0.25"/>
    <row r="5100" s="150" customFormat="1" x14ac:dyDescent="0.25"/>
    <row r="5101" s="150" customFormat="1" x14ac:dyDescent="0.25"/>
    <row r="5102" s="150" customFormat="1" x14ac:dyDescent="0.25"/>
    <row r="5103" s="150" customFormat="1" x14ac:dyDescent="0.25"/>
    <row r="5104" s="150" customFormat="1" x14ac:dyDescent="0.25"/>
    <row r="5105" s="150" customFormat="1" x14ac:dyDescent="0.25"/>
    <row r="5106" s="150" customFormat="1" x14ac:dyDescent="0.25"/>
    <row r="5107" s="150" customFormat="1" x14ac:dyDescent="0.25"/>
    <row r="5108" s="150" customFormat="1" x14ac:dyDescent="0.25"/>
    <row r="5109" s="150" customFormat="1" x14ac:dyDescent="0.25"/>
    <row r="5110" s="150" customFormat="1" x14ac:dyDescent="0.25"/>
    <row r="5111" s="150" customFormat="1" x14ac:dyDescent="0.25"/>
    <row r="5112" s="150" customFormat="1" x14ac:dyDescent="0.25"/>
    <row r="5113" s="150" customFormat="1" x14ac:dyDescent="0.25"/>
    <row r="5114" s="150" customFormat="1" x14ac:dyDescent="0.25"/>
    <row r="5115" s="150" customFormat="1" x14ac:dyDescent="0.25"/>
    <row r="5116" s="150" customFormat="1" x14ac:dyDescent="0.25"/>
    <row r="5117" s="150" customFormat="1" x14ac:dyDescent="0.25"/>
    <row r="5118" s="150" customFormat="1" x14ac:dyDescent="0.25"/>
    <row r="5119" s="150" customFormat="1" x14ac:dyDescent="0.25"/>
    <row r="5120" s="150" customFormat="1" x14ac:dyDescent="0.25"/>
    <row r="5121" s="150" customFormat="1" x14ac:dyDescent="0.25"/>
    <row r="5122" s="150" customFormat="1" x14ac:dyDescent="0.25"/>
    <row r="5123" s="150" customFormat="1" x14ac:dyDescent="0.25"/>
    <row r="5124" s="150" customFormat="1" x14ac:dyDescent="0.25"/>
    <row r="5125" s="150" customFormat="1" x14ac:dyDescent="0.25"/>
    <row r="5126" s="150" customFormat="1" x14ac:dyDescent="0.25"/>
    <row r="5127" s="150" customFormat="1" x14ac:dyDescent="0.25"/>
    <row r="5128" s="150" customFormat="1" x14ac:dyDescent="0.25"/>
    <row r="5129" s="150" customFormat="1" x14ac:dyDescent="0.25"/>
    <row r="5130" s="150" customFormat="1" x14ac:dyDescent="0.25"/>
    <row r="5131" s="150" customFormat="1" x14ac:dyDescent="0.25"/>
    <row r="5132" s="150" customFormat="1" x14ac:dyDescent="0.25"/>
    <row r="5133" s="150" customFormat="1" x14ac:dyDescent="0.25"/>
    <row r="5134" s="150" customFormat="1" x14ac:dyDescent="0.25"/>
    <row r="5135" s="150" customFormat="1" x14ac:dyDescent="0.25"/>
    <row r="5136" s="150" customFormat="1" x14ac:dyDescent="0.25"/>
    <row r="5137" s="150" customFormat="1" x14ac:dyDescent="0.25"/>
    <row r="5138" s="150" customFormat="1" x14ac:dyDescent="0.25"/>
    <row r="5139" s="150" customFormat="1" x14ac:dyDescent="0.25"/>
    <row r="5140" s="150" customFormat="1" x14ac:dyDescent="0.25"/>
    <row r="5141" s="150" customFormat="1" x14ac:dyDescent="0.25"/>
    <row r="5142" s="150" customFormat="1" x14ac:dyDescent="0.25"/>
    <row r="5143" s="150" customFormat="1" x14ac:dyDescent="0.25"/>
    <row r="5144" s="150" customFormat="1" x14ac:dyDescent="0.25"/>
    <row r="5145" s="150" customFormat="1" x14ac:dyDescent="0.25"/>
    <row r="5146" s="150" customFormat="1" x14ac:dyDescent="0.25"/>
    <row r="5147" s="150" customFormat="1" x14ac:dyDescent="0.25"/>
    <row r="5148" s="150" customFormat="1" x14ac:dyDescent="0.25"/>
    <row r="5149" s="150" customFormat="1" x14ac:dyDescent="0.25"/>
    <row r="5150" s="150" customFormat="1" x14ac:dyDescent="0.25"/>
    <row r="5151" s="150" customFormat="1" x14ac:dyDescent="0.25"/>
    <row r="5152" s="150" customFormat="1" x14ac:dyDescent="0.25"/>
    <row r="5153" s="150" customFormat="1" x14ac:dyDescent="0.25"/>
    <row r="5154" s="150" customFormat="1" x14ac:dyDescent="0.25"/>
    <row r="5155" s="150" customFormat="1" x14ac:dyDescent="0.25"/>
    <row r="5156" s="150" customFormat="1" x14ac:dyDescent="0.25"/>
    <row r="5157" s="150" customFormat="1" x14ac:dyDescent="0.25"/>
    <row r="5158" s="150" customFormat="1" x14ac:dyDescent="0.25"/>
    <row r="5159" s="150" customFormat="1" x14ac:dyDescent="0.25"/>
    <row r="5160" s="150" customFormat="1" x14ac:dyDescent="0.25"/>
    <row r="5161" s="150" customFormat="1" x14ac:dyDescent="0.25"/>
    <row r="5162" s="150" customFormat="1" x14ac:dyDescent="0.25"/>
    <row r="5163" s="150" customFormat="1" x14ac:dyDescent="0.25"/>
    <row r="5164" s="150" customFormat="1" x14ac:dyDescent="0.25"/>
    <row r="5165" s="150" customFormat="1" x14ac:dyDescent="0.25"/>
    <row r="5166" s="150" customFormat="1" x14ac:dyDescent="0.25"/>
    <row r="5167" s="150" customFormat="1" x14ac:dyDescent="0.25"/>
    <row r="5168" s="150" customFormat="1" x14ac:dyDescent="0.25"/>
    <row r="5169" s="150" customFormat="1" x14ac:dyDescent="0.25"/>
    <row r="5170" s="150" customFormat="1" x14ac:dyDescent="0.25"/>
    <row r="5171" s="150" customFormat="1" x14ac:dyDescent="0.25"/>
    <row r="5172" s="150" customFormat="1" x14ac:dyDescent="0.25"/>
    <row r="5173" s="150" customFormat="1" x14ac:dyDescent="0.25"/>
    <row r="5174" s="150" customFormat="1" x14ac:dyDescent="0.25"/>
    <row r="5175" s="150" customFormat="1" x14ac:dyDescent="0.25"/>
    <row r="5176" s="150" customFormat="1" x14ac:dyDescent="0.25"/>
    <row r="5177" s="150" customFormat="1" x14ac:dyDescent="0.25"/>
    <row r="5178" s="150" customFormat="1" x14ac:dyDescent="0.25"/>
    <row r="5179" s="150" customFormat="1" x14ac:dyDescent="0.25"/>
    <row r="5180" s="150" customFormat="1" x14ac:dyDescent="0.25"/>
    <row r="5181" s="150" customFormat="1" x14ac:dyDescent="0.25"/>
    <row r="5182" s="150" customFormat="1" x14ac:dyDescent="0.25"/>
    <row r="5183" s="150" customFormat="1" x14ac:dyDescent="0.25"/>
    <row r="5184" s="150" customFormat="1" x14ac:dyDescent="0.25"/>
    <row r="5185" s="150" customFormat="1" x14ac:dyDescent="0.25"/>
    <row r="5186" s="150" customFormat="1" x14ac:dyDescent="0.25"/>
    <row r="5187" s="150" customFormat="1" x14ac:dyDescent="0.25"/>
    <row r="5188" s="150" customFormat="1" x14ac:dyDescent="0.25"/>
    <row r="5189" s="150" customFormat="1" x14ac:dyDescent="0.25"/>
    <row r="5190" s="150" customFormat="1" x14ac:dyDescent="0.25"/>
    <row r="5191" s="150" customFormat="1" x14ac:dyDescent="0.25"/>
    <row r="5192" s="150" customFormat="1" x14ac:dyDescent="0.25"/>
    <row r="5193" s="150" customFormat="1" x14ac:dyDescent="0.25"/>
    <row r="5194" s="150" customFormat="1" x14ac:dyDescent="0.25"/>
    <row r="5195" s="150" customFormat="1" x14ac:dyDescent="0.25"/>
    <row r="5196" s="150" customFormat="1" x14ac:dyDescent="0.25"/>
    <row r="5197" s="150" customFormat="1" x14ac:dyDescent="0.25"/>
    <row r="5198" s="150" customFormat="1" x14ac:dyDescent="0.25"/>
    <row r="5199" s="150" customFormat="1" x14ac:dyDescent="0.25"/>
    <row r="5200" s="150" customFormat="1" x14ac:dyDescent="0.25"/>
    <row r="5201" s="150" customFormat="1" x14ac:dyDescent="0.25"/>
    <row r="5202" s="150" customFormat="1" x14ac:dyDescent="0.25"/>
    <row r="5203" s="150" customFormat="1" x14ac:dyDescent="0.25"/>
    <row r="5204" s="150" customFormat="1" x14ac:dyDescent="0.25"/>
    <row r="5205" s="150" customFormat="1" x14ac:dyDescent="0.25"/>
    <row r="5206" s="150" customFormat="1" x14ac:dyDescent="0.25"/>
    <row r="5207" s="150" customFormat="1" x14ac:dyDescent="0.25"/>
    <row r="5208" s="150" customFormat="1" x14ac:dyDescent="0.25"/>
    <row r="5209" s="150" customFormat="1" x14ac:dyDescent="0.25"/>
    <row r="5210" s="150" customFormat="1" x14ac:dyDescent="0.25"/>
    <row r="5211" s="150" customFormat="1" x14ac:dyDescent="0.25"/>
    <row r="5212" s="150" customFormat="1" x14ac:dyDescent="0.25"/>
    <row r="5213" s="150" customFormat="1" x14ac:dyDescent="0.25"/>
    <row r="5214" s="150" customFormat="1" x14ac:dyDescent="0.25"/>
    <row r="5215" s="150" customFormat="1" x14ac:dyDescent="0.25"/>
    <row r="5216" s="150" customFormat="1" x14ac:dyDescent="0.25"/>
    <row r="5217" s="150" customFormat="1" x14ac:dyDescent="0.25"/>
    <row r="5218" s="150" customFormat="1" x14ac:dyDescent="0.25"/>
    <row r="5219" s="150" customFormat="1" x14ac:dyDescent="0.25"/>
    <row r="5220" s="150" customFormat="1" x14ac:dyDescent="0.25"/>
    <row r="5221" s="150" customFormat="1" x14ac:dyDescent="0.25"/>
    <row r="5222" s="150" customFormat="1" x14ac:dyDescent="0.25"/>
    <row r="5223" s="150" customFormat="1" x14ac:dyDescent="0.25"/>
    <row r="5224" s="150" customFormat="1" x14ac:dyDescent="0.25"/>
    <row r="5225" s="150" customFormat="1" x14ac:dyDescent="0.25"/>
    <row r="5226" s="150" customFormat="1" x14ac:dyDescent="0.25"/>
    <row r="5227" s="150" customFormat="1" x14ac:dyDescent="0.25"/>
    <row r="5228" s="150" customFormat="1" x14ac:dyDescent="0.25"/>
    <row r="5229" s="150" customFormat="1" x14ac:dyDescent="0.25"/>
    <row r="5230" s="150" customFormat="1" x14ac:dyDescent="0.25"/>
    <row r="5231" s="150" customFormat="1" x14ac:dyDescent="0.25"/>
    <row r="5232" s="150" customFormat="1" x14ac:dyDescent="0.25"/>
    <row r="5233" s="150" customFormat="1" x14ac:dyDescent="0.25"/>
    <row r="5234" s="150" customFormat="1" x14ac:dyDescent="0.25"/>
    <row r="5235" s="150" customFormat="1" x14ac:dyDescent="0.25"/>
    <row r="5236" s="150" customFormat="1" x14ac:dyDescent="0.25"/>
    <row r="5237" s="150" customFormat="1" x14ac:dyDescent="0.25"/>
    <row r="5238" s="150" customFormat="1" x14ac:dyDescent="0.25"/>
    <row r="5239" s="150" customFormat="1" x14ac:dyDescent="0.25"/>
    <row r="5240" s="150" customFormat="1" x14ac:dyDescent="0.25"/>
    <row r="5241" s="150" customFormat="1" x14ac:dyDescent="0.25"/>
    <row r="5242" s="150" customFormat="1" x14ac:dyDescent="0.25"/>
    <row r="5243" s="150" customFormat="1" x14ac:dyDescent="0.25"/>
    <row r="5244" s="150" customFormat="1" x14ac:dyDescent="0.25"/>
    <row r="5245" s="150" customFormat="1" x14ac:dyDescent="0.25"/>
    <row r="5246" s="150" customFormat="1" x14ac:dyDescent="0.25"/>
    <row r="5247" s="150" customFormat="1" x14ac:dyDescent="0.25"/>
    <row r="5248" s="150" customFormat="1" x14ac:dyDescent="0.25"/>
    <row r="5249" s="150" customFormat="1" x14ac:dyDescent="0.25"/>
    <row r="5250" s="150" customFormat="1" x14ac:dyDescent="0.25"/>
    <row r="5251" s="150" customFormat="1" x14ac:dyDescent="0.25"/>
    <row r="5252" s="150" customFormat="1" x14ac:dyDescent="0.25"/>
    <row r="5253" s="150" customFormat="1" x14ac:dyDescent="0.25"/>
    <row r="5254" s="150" customFormat="1" x14ac:dyDescent="0.25"/>
    <row r="5255" s="150" customFormat="1" x14ac:dyDescent="0.25"/>
    <row r="5256" s="150" customFormat="1" x14ac:dyDescent="0.25"/>
    <row r="5257" s="150" customFormat="1" x14ac:dyDescent="0.25"/>
    <row r="5258" s="150" customFormat="1" x14ac:dyDescent="0.25"/>
    <row r="5259" s="150" customFormat="1" x14ac:dyDescent="0.25"/>
    <row r="5260" s="150" customFormat="1" x14ac:dyDescent="0.25"/>
    <row r="5261" s="150" customFormat="1" x14ac:dyDescent="0.25"/>
    <row r="5262" s="150" customFormat="1" x14ac:dyDescent="0.25"/>
    <row r="5263" s="150" customFormat="1" x14ac:dyDescent="0.25"/>
    <row r="5264" s="150" customFormat="1" x14ac:dyDescent="0.25"/>
    <row r="5265" s="150" customFormat="1" x14ac:dyDescent="0.25"/>
    <row r="5266" s="150" customFormat="1" x14ac:dyDescent="0.25"/>
    <row r="5267" s="150" customFormat="1" x14ac:dyDescent="0.25"/>
    <row r="5268" s="150" customFormat="1" x14ac:dyDescent="0.25"/>
    <row r="5269" s="150" customFormat="1" x14ac:dyDescent="0.25"/>
    <row r="5270" s="150" customFormat="1" x14ac:dyDescent="0.25"/>
    <row r="5271" s="150" customFormat="1" x14ac:dyDescent="0.25"/>
    <row r="5272" s="150" customFormat="1" x14ac:dyDescent="0.25"/>
    <row r="5273" s="150" customFormat="1" x14ac:dyDescent="0.25"/>
    <row r="5274" s="150" customFormat="1" x14ac:dyDescent="0.25"/>
    <row r="5275" s="150" customFormat="1" x14ac:dyDescent="0.25"/>
    <row r="5276" s="150" customFormat="1" x14ac:dyDescent="0.25"/>
    <row r="5277" s="150" customFormat="1" x14ac:dyDescent="0.25"/>
    <row r="5278" s="150" customFormat="1" x14ac:dyDescent="0.25"/>
    <row r="5279" s="150" customFormat="1" x14ac:dyDescent="0.25"/>
    <row r="5280" s="150" customFormat="1" x14ac:dyDescent="0.25"/>
    <row r="5281" s="150" customFormat="1" x14ac:dyDescent="0.25"/>
    <row r="5282" s="150" customFormat="1" x14ac:dyDescent="0.25"/>
    <row r="5283" s="150" customFormat="1" x14ac:dyDescent="0.25"/>
    <row r="5284" s="150" customFormat="1" x14ac:dyDescent="0.25"/>
    <row r="5285" s="150" customFormat="1" x14ac:dyDescent="0.25"/>
    <row r="5286" s="150" customFormat="1" x14ac:dyDescent="0.25"/>
    <row r="5287" s="150" customFormat="1" x14ac:dyDescent="0.25"/>
    <row r="5288" s="150" customFormat="1" x14ac:dyDescent="0.25"/>
    <row r="5289" s="150" customFormat="1" x14ac:dyDescent="0.25"/>
    <row r="5290" s="150" customFormat="1" x14ac:dyDescent="0.25"/>
    <row r="5291" s="150" customFormat="1" x14ac:dyDescent="0.25"/>
    <row r="5292" s="150" customFormat="1" x14ac:dyDescent="0.25"/>
    <row r="5293" s="150" customFormat="1" x14ac:dyDescent="0.25"/>
    <row r="5294" s="150" customFormat="1" x14ac:dyDescent="0.25"/>
    <row r="5295" s="150" customFormat="1" x14ac:dyDescent="0.25"/>
    <row r="5296" s="150" customFormat="1" x14ac:dyDescent="0.25"/>
    <row r="5297" s="150" customFormat="1" x14ac:dyDescent="0.25"/>
    <row r="5298" s="150" customFormat="1" x14ac:dyDescent="0.25"/>
    <row r="5299" s="150" customFormat="1" x14ac:dyDescent="0.25"/>
    <row r="5300" s="150" customFormat="1" x14ac:dyDescent="0.25"/>
    <row r="5301" s="150" customFormat="1" x14ac:dyDescent="0.25"/>
    <row r="5302" s="150" customFormat="1" x14ac:dyDescent="0.25"/>
    <row r="5303" s="150" customFormat="1" x14ac:dyDescent="0.25"/>
    <row r="5304" s="150" customFormat="1" x14ac:dyDescent="0.25"/>
    <row r="5305" s="150" customFormat="1" x14ac:dyDescent="0.25"/>
    <row r="5306" s="150" customFormat="1" x14ac:dyDescent="0.25"/>
    <row r="5307" s="150" customFormat="1" x14ac:dyDescent="0.25"/>
    <row r="5308" s="150" customFormat="1" x14ac:dyDescent="0.25"/>
    <row r="5309" s="150" customFormat="1" x14ac:dyDescent="0.25"/>
    <row r="5310" s="150" customFormat="1" x14ac:dyDescent="0.25"/>
    <row r="5311" s="150" customFormat="1" x14ac:dyDescent="0.25"/>
    <row r="5312" s="150" customFormat="1" x14ac:dyDescent="0.25"/>
    <row r="5313" s="150" customFormat="1" x14ac:dyDescent="0.25"/>
    <row r="5314" s="150" customFormat="1" x14ac:dyDescent="0.25"/>
    <row r="5315" s="150" customFormat="1" x14ac:dyDescent="0.25"/>
    <row r="5316" s="150" customFormat="1" x14ac:dyDescent="0.25"/>
    <row r="5317" s="150" customFormat="1" x14ac:dyDescent="0.25"/>
    <row r="5318" s="150" customFormat="1" x14ac:dyDescent="0.25"/>
    <row r="5319" s="150" customFormat="1" x14ac:dyDescent="0.25"/>
    <row r="5320" s="150" customFormat="1" x14ac:dyDescent="0.25"/>
    <row r="5321" s="150" customFormat="1" x14ac:dyDescent="0.25"/>
    <row r="5322" s="150" customFormat="1" x14ac:dyDescent="0.25"/>
    <row r="5323" s="150" customFormat="1" x14ac:dyDescent="0.25"/>
    <row r="5324" s="150" customFormat="1" x14ac:dyDescent="0.25"/>
    <row r="5325" s="150" customFormat="1" x14ac:dyDescent="0.25"/>
    <row r="5326" s="150" customFormat="1" x14ac:dyDescent="0.25"/>
    <row r="5327" s="150" customFormat="1" x14ac:dyDescent="0.25"/>
    <row r="5328" s="150" customFormat="1" x14ac:dyDescent="0.25"/>
    <row r="5329" s="150" customFormat="1" x14ac:dyDescent="0.25"/>
    <row r="5330" s="150" customFormat="1" x14ac:dyDescent="0.25"/>
    <row r="5331" s="150" customFormat="1" x14ac:dyDescent="0.25"/>
    <row r="5332" s="150" customFormat="1" x14ac:dyDescent="0.25"/>
    <row r="5333" s="150" customFormat="1" x14ac:dyDescent="0.25"/>
    <row r="5334" s="150" customFormat="1" x14ac:dyDescent="0.25"/>
    <row r="5335" s="150" customFormat="1" x14ac:dyDescent="0.25"/>
    <row r="5336" s="150" customFormat="1" x14ac:dyDescent="0.25"/>
    <row r="5337" s="150" customFormat="1" x14ac:dyDescent="0.25"/>
    <row r="5338" s="150" customFormat="1" x14ac:dyDescent="0.25"/>
    <row r="5339" s="150" customFormat="1" x14ac:dyDescent="0.25"/>
    <row r="5340" s="150" customFormat="1" x14ac:dyDescent="0.25"/>
    <row r="5341" s="150" customFormat="1" x14ac:dyDescent="0.25"/>
    <row r="5342" s="150" customFormat="1" x14ac:dyDescent="0.25"/>
    <row r="5343" s="150" customFormat="1" x14ac:dyDescent="0.25"/>
    <row r="5344" s="150" customFormat="1" x14ac:dyDescent="0.25"/>
    <row r="5345" s="150" customFormat="1" x14ac:dyDescent="0.25"/>
    <row r="5346" s="150" customFormat="1" x14ac:dyDescent="0.25"/>
    <row r="5347" s="150" customFormat="1" x14ac:dyDescent="0.25"/>
    <row r="5348" s="150" customFormat="1" x14ac:dyDescent="0.25"/>
    <row r="5349" s="150" customFormat="1" x14ac:dyDescent="0.25"/>
    <row r="5350" s="150" customFormat="1" x14ac:dyDescent="0.25"/>
    <row r="5351" s="150" customFormat="1" x14ac:dyDescent="0.25"/>
    <row r="5352" s="150" customFormat="1" x14ac:dyDescent="0.25"/>
    <row r="5353" s="150" customFormat="1" x14ac:dyDescent="0.25"/>
    <row r="5354" s="150" customFormat="1" x14ac:dyDescent="0.25"/>
    <row r="5355" s="150" customFormat="1" x14ac:dyDescent="0.25"/>
    <row r="5356" s="150" customFormat="1" x14ac:dyDescent="0.25"/>
    <row r="5357" s="150" customFormat="1" x14ac:dyDescent="0.25"/>
    <row r="5358" s="150" customFormat="1" x14ac:dyDescent="0.25"/>
    <row r="5359" s="150" customFormat="1" x14ac:dyDescent="0.25"/>
    <row r="5360" s="150" customFormat="1" x14ac:dyDescent="0.25"/>
    <row r="5361" s="150" customFormat="1" x14ac:dyDescent="0.25"/>
    <row r="5362" s="150" customFormat="1" x14ac:dyDescent="0.25"/>
    <row r="5363" s="150" customFormat="1" x14ac:dyDescent="0.25"/>
    <row r="5364" s="150" customFormat="1" x14ac:dyDescent="0.25"/>
    <row r="5365" s="150" customFormat="1" x14ac:dyDescent="0.25"/>
    <row r="5366" s="150" customFormat="1" x14ac:dyDescent="0.25"/>
    <row r="5367" s="150" customFormat="1" x14ac:dyDescent="0.25"/>
    <row r="5368" s="150" customFormat="1" x14ac:dyDescent="0.25"/>
    <row r="5369" s="150" customFormat="1" x14ac:dyDescent="0.25"/>
    <row r="5370" s="150" customFormat="1" x14ac:dyDescent="0.25"/>
    <row r="5371" s="150" customFormat="1" x14ac:dyDescent="0.25"/>
    <row r="5372" s="150" customFormat="1" x14ac:dyDescent="0.25"/>
    <row r="5373" s="150" customFormat="1" x14ac:dyDescent="0.25"/>
    <row r="5374" s="150" customFormat="1" x14ac:dyDescent="0.25"/>
    <row r="5375" s="150" customFormat="1" x14ac:dyDescent="0.25"/>
    <row r="5376" s="150" customFormat="1" x14ac:dyDescent="0.25"/>
    <row r="5377" s="150" customFormat="1" x14ac:dyDescent="0.25"/>
    <row r="5378" s="150" customFormat="1" x14ac:dyDescent="0.25"/>
    <row r="5379" s="150" customFormat="1" x14ac:dyDescent="0.25"/>
    <row r="5380" s="150" customFormat="1" x14ac:dyDescent="0.25"/>
    <row r="5381" s="150" customFormat="1" x14ac:dyDescent="0.25"/>
    <row r="5382" s="150" customFormat="1" x14ac:dyDescent="0.25"/>
    <row r="5383" s="150" customFormat="1" x14ac:dyDescent="0.25"/>
    <row r="5384" s="150" customFormat="1" x14ac:dyDescent="0.25"/>
    <row r="5385" s="150" customFormat="1" x14ac:dyDescent="0.25"/>
    <row r="5386" s="150" customFormat="1" x14ac:dyDescent="0.25"/>
    <row r="5387" s="150" customFormat="1" x14ac:dyDescent="0.25"/>
    <row r="5388" s="150" customFormat="1" x14ac:dyDescent="0.25"/>
    <row r="5389" s="150" customFormat="1" x14ac:dyDescent="0.25"/>
    <row r="5390" s="150" customFormat="1" x14ac:dyDescent="0.25"/>
    <row r="5391" s="150" customFormat="1" x14ac:dyDescent="0.25"/>
    <row r="5392" s="150" customFormat="1" x14ac:dyDescent="0.25"/>
    <row r="5393" s="150" customFormat="1" x14ac:dyDescent="0.25"/>
    <row r="5394" s="150" customFormat="1" x14ac:dyDescent="0.25"/>
    <row r="5395" s="150" customFormat="1" x14ac:dyDescent="0.25"/>
    <row r="5396" s="150" customFormat="1" x14ac:dyDescent="0.25"/>
    <row r="5397" s="150" customFormat="1" x14ac:dyDescent="0.25"/>
    <row r="5398" s="150" customFormat="1" x14ac:dyDescent="0.25"/>
    <row r="5399" s="150" customFormat="1" x14ac:dyDescent="0.25"/>
    <row r="5400" s="150" customFormat="1" x14ac:dyDescent="0.25"/>
    <row r="5401" s="150" customFormat="1" x14ac:dyDescent="0.25"/>
    <row r="5402" s="150" customFormat="1" x14ac:dyDescent="0.25"/>
    <row r="5403" s="150" customFormat="1" x14ac:dyDescent="0.25"/>
    <row r="5404" s="150" customFormat="1" x14ac:dyDescent="0.25"/>
    <row r="5405" s="150" customFormat="1" x14ac:dyDescent="0.25"/>
    <row r="5406" s="150" customFormat="1" x14ac:dyDescent="0.25"/>
    <row r="5407" s="150" customFormat="1" x14ac:dyDescent="0.25"/>
    <row r="5408" s="150" customFormat="1" x14ac:dyDescent="0.25"/>
    <row r="5409" s="150" customFormat="1" x14ac:dyDescent="0.25"/>
    <row r="5410" s="150" customFormat="1" x14ac:dyDescent="0.25"/>
    <row r="5411" s="150" customFormat="1" x14ac:dyDescent="0.25"/>
    <row r="5412" s="150" customFormat="1" x14ac:dyDescent="0.25"/>
    <row r="5413" s="150" customFormat="1" x14ac:dyDescent="0.25"/>
    <row r="5414" s="150" customFormat="1" x14ac:dyDescent="0.25"/>
    <row r="5415" s="150" customFormat="1" x14ac:dyDescent="0.25"/>
    <row r="5416" s="150" customFormat="1" x14ac:dyDescent="0.25"/>
    <row r="5417" s="150" customFormat="1" x14ac:dyDescent="0.25"/>
    <row r="5418" s="150" customFormat="1" x14ac:dyDescent="0.25"/>
    <row r="5419" s="150" customFormat="1" x14ac:dyDescent="0.25"/>
    <row r="5420" s="150" customFormat="1" x14ac:dyDescent="0.25"/>
    <row r="5421" s="150" customFormat="1" x14ac:dyDescent="0.25"/>
    <row r="5422" s="150" customFormat="1" x14ac:dyDescent="0.25"/>
    <row r="5423" s="150" customFormat="1" x14ac:dyDescent="0.25"/>
    <row r="5424" s="150" customFormat="1" x14ac:dyDescent="0.25"/>
    <row r="5425" s="150" customFormat="1" x14ac:dyDescent="0.25"/>
    <row r="5426" s="150" customFormat="1" x14ac:dyDescent="0.25"/>
    <row r="5427" s="150" customFormat="1" x14ac:dyDescent="0.25"/>
    <row r="5428" s="150" customFormat="1" x14ac:dyDescent="0.25"/>
    <row r="5429" s="150" customFormat="1" x14ac:dyDescent="0.25"/>
    <row r="5430" s="150" customFormat="1" x14ac:dyDescent="0.25"/>
    <row r="5431" s="150" customFormat="1" x14ac:dyDescent="0.25"/>
    <row r="5432" s="150" customFormat="1" x14ac:dyDescent="0.25"/>
    <row r="5433" s="150" customFormat="1" x14ac:dyDescent="0.25"/>
    <row r="5434" s="150" customFormat="1" x14ac:dyDescent="0.25"/>
    <row r="5435" s="150" customFormat="1" x14ac:dyDescent="0.25"/>
    <row r="5436" s="150" customFormat="1" x14ac:dyDescent="0.25"/>
    <row r="5437" s="150" customFormat="1" x14ac:dyDescent="0.25"/>
    <row r="5438" s="150" customFormat="1" x14ac:dyDescent="0.25"/>
    <row r="5439" s="150" customFormat="1" x14ac:dyDescent="0.25"/>
    <row r="5440" s="150" customFormat="1" x14ac:dyDescent="0.25"/>
    <row r="5441" s="150" customFormat="1" x14ac:dyDescent="0.25"/>
    <row r="5442" s="150" customFormat="1" x14ac:dyDescent="0.25"/>
    <row r="5443" s="150" customFormat="1" x14ac:dyDescent="0.25"/>
    <row r="5444" s="150" customFormat="1" x14ac:dyDescent="0.25"/>
    <row r="5445" s="150" customFormat="1" x14ac:dyDescent="0.25"/>
    <row r="5446" s="150" customFormat="1" x14ac:dyDescent="0.25"/>
    <row r="5447" s="150" customFormat="1" x14ac:dyDescent="0.25"/>
    <row r="5448" s="150" customFormat="1" x14ac:dyDescent="0.25"/>
    <row r="5449" s="150" customFormat="1" x14ac:dyDescent="0.25"/>
    <row r="5450" s="150" customFormat="1" x14ac:dyDescent="0.25"/>
    <row r="5451" s="150" customFormat="1" x14ac:dyDescent="0.25"/>
    <row r="5452" s="150" customFormat="1" x14ac:dyDescent="0.25"/>
    <row r="5453" s="150" customFormat="1" x14ac:dyDescent="0.25"/>
    <row r="5454" s="150" customFormat="1" x14ac:dyDescent="0.25"/>
    <row r="5455" s="150" customFormat="1" x14ac:dyDescent="0.25"/>
    <row r="5456" s="150" customFormat="1" x14ac:dyDescent="0.25"/>
    <row r="5457" s="150" customFormat="1" x14ac:dyDescent="0.25"/>
    <row r="5458" s="150" customFormat="1" x14ac:dyDescent="0.25"/>
    <row r="5459" s="150" customFormat="1" x14ac:dyDescent="0.25"/>
    <row r="5460" s="150" customFormat="1" x14ac:dyDescent="0.25"/>
    <row r="5461" s="150" customFormat="1" x14ac:dyDescent="0.25"/>
    <row r="5462" s="150" customFormat="1" x14ac:dyDescent="0.25"/>
    <row r="5463" s="150" customFormat="1" x14ac:dyDescent="0.25"/>
    <row r="5464" s="150" customFormat="1" x14ac:dyDescent="0.25"/>
    <row r="5465" s="150" customFormat="1" x14ac:dyDescent="0.25"/>
    <row r="5466" s="150" customFormat="1" x14ac:dyDescent="0.25"/>
    <row r="5467" s="150" customFormat="1" x14ac:dyDescent="0.25"/>
    <row r="5468" s="150" customFormat="1" x14ac:dyDescent="0.25"/>
    <row r="5469" s="150" customFormat="1" x14ac:dyDescent="0.25"/>
    <row r="5470" s="150" customFormat="1" x14ac:dyDescent="0.25"/>
    <row r="5471" s="150" customFormat="1" x14ac:dyDescent="0.25"/>
    <row r="5472" s="150" customFormat="1" x14ac:dyDescent="0.25"/>
    <row r="5473" s="150" customFormat="1" x14ac:dyDescent="0.25"/>
    <row r="5474" s="150" customFormat="1" x14ac:dyDescent="0.25"/>
    <row r="5475" s="150" customFormat="1" x14ac:dyDescent="0.25"/>
    <row r="5476" s="150" customFormat="1" x14ac:dyDescent="0.25"/>
    <row r="5477" s="150" customFormat="1" x14ac:dyDescent="0.25"/>
    <row r="5478" s="150" customFormat="1" x14ac:dyDescent="0.25"/>
    <row r="5479" s="150" customFormat="1" x14ac:dyDescent="0.25"/>
    <row r="5480" s="150" customFormat="1" x14ac:dyDescent="0.25"/>
    <row r="5481" s="150" customFormat="1" x14ac:dyDescent="0.25"/>
    <row r="5482" s="150" customFormat="1" x14ac:dyDescent="0.25"/>
    <row r="5483" s="150" customFormat="1" x14ac:dyDescent="0.25"/>
    <row r="5484" s="150" customFormat="1" x14ac:dyDescent="0.25"/>
    <row r="5485" s="150" customFormat="1" x14ac:dyDescent="0.25"/>
    <row r="5486" s="150" customFormat="1" x14ac:dyDescent="0.25"/>
    <row r="5487" s="150" customFormat="1" x14ac:dyDescent="0.25"/>
    <row r="5488" s="150" customFormat="1" x14ac:dyDescent="0.25"/>
    <row r="5489" s="150" customFormat="1" x14ac:dyDescent="0.25"/>
    <row r="5490" s="150" customFormat="1" x14ac:dyDescent="0.25"/>
    <row r="5491" s="150" customFormat="1" x14ac:dyDescent="0.25"/>
    <row r="5492" s="150" customFormat="1" x14ac:dyDescent="0.25"/>
    <row r="5493" s="150" customFormat="1" x14ac:dyDescent="0.25"/>
    <row r="5494" s="150" customFormat="1" x14ac:dyDescent="0.25"/>
    <row r="5495" s="150" customFormat="1" x14ac:dyDescent="0.25"/>
    <row r="5496" s="150" customFormat="1" x14ac:dyDescent="0.25"/>
    <row r="5497" s="150" customFormat="1" x14ac:dyDescent="0.25"/>
    <row r="5498" s="150" customFormat="1" x14ac:dyDescent="0.25"/>
    <row r="5499" s="150" customFormat="1" x14ac:dyDescent="0.25"/>
    <row r="5500" s="150" customFormat="1" x14ac:dyDescent="0.25"/>
    <row r="5501" s="150" customFormat="1" x14ac:dyDescent="0.25"/>
    <row r="5502" s="150" customFormat="1" x14ac:dyDescent="0.25"/>
    <row r="5503" s="150" customFormat="1" x14ac:dyDescent="0.25"/>
    <row r="5504" s="150" customFormat="1" x14ac:dyDescent="0.25"/>
    <row r="5505" s="150" customFormat="1" x14ac:dyDescent="0.25"/>
    <row r="5506" s="150" customFormat="1" x14ac:dyDescent="0.25"/>
    <row r="5507" s="150" customFormat="1" x14ac:dyDescent="0.25"/>
    <row r="5508" s="150" customFormat="1" x14ac:dyDescent="0.25"/>
    <row r="5509" s="150" customFormat="1" x14ac:dyDescent="0.25"/>
    <row r="5510" s="150" customFormat="1" x14ac:dyDescent="0.25"/>
    <row r="5511" s="150" customFormat="1" x14ac:dyDescent="0.25"/>
    <row r="5512" s="150" customFormat="1" x14ac:dyDescent="0.25"/>
    <row r="5513" s="150" customFormat="1" x14ac:dyDescent="0.25"/>
    <row r="5514" s="150" customFormat="1" x14ac:dyDescent="0.25"/>
    <row r="5515" s="150" customFormat="1" x14ac:dyDescent="0.25"/>
    <row r="5516" s="150" customFormat="1" x14ac:dyDescent="0.25"/>
    <row r="5517" s="150" customFormat="1" x14ac:dyDescent="0.25"/>
    <row r="5518" s="150" customFormat="1" x14ac:dyDescent="0.25"/>
    <row r="5519" s="150" customFormat="1" x14ac:dyDescent="0.25"/>
    <row r="5520" s="150" customFormat="1" x14ac:dyDescent="0.25"/>
    <row r="5521" s="150" customFormat="1" x14ac:dyDescent="0.25"/>
    <row r="5522" s="150" customFormat="1" x14ac:dyDescent="0.25"/>
    <row r="5523" s="150" customFormat="1" x14ac:dyDescent="0.25"/>
    <row r="5524" s="150" customFormat="1" x14ac:dyDescent="0.25"/>
    <row r="5525" s="150" customFormat="1" x14ac:dyDescent="0.25"/>
    <row r="5526" s="150" customFormat="1" x14ac:dyDescent="0.25"/>
    <row r="5527" s="150" customFormat="1" x14ac:dyDescent="0.25"/>
    <row r="5528" s="150" customFormat="1" x14ac:dyDescent="0.25"/>
    <row r="5529" s="150" customFormat="1" x14ac:dyDescent="0.25"/>
    <row r="5530" s="150" customFormat="1" x14ac:dyDescent="0.25"/>
    <row r="5531" s="150" customFormat="1" x14ac:dyDescent="0.25"/>
    <row r="5532" s="150" customFormat="1" x14ac:dyDescent="0.25"/>
    <row r="5533" s="150" customFormat="1" x14ac:dyDescent="0.25"/>
    <row r="5534" s="150" customFormat="1" x14ac:dyDescent="0.25"/>
    <row r="5535" s="150" customFormat="1" x14ac:dyDescent="0.25"/>
    <row r="5536" s="150" customFormat="1" x14ac:dyDescent="0.25"/>
    <row r="5537" s="150" customFormat="1" x14ac:dyDescent="0.25"/>
    <row r="5538" s="150" customFormat="1" x14ac:dyDescent="0.25"/>
    <row r="5539" s="150" customFormat="1" x14ac:dyDescent="0.25"/>
    <row r="5540" s="150" customFormat="1" x14ac:dyDescent="0.25"/>
    <row r="5541" s="150" customFormat="1" x14ac:dyDescent="0.25"/>
    <row r="5542" s="150" customFormat="1" x14ac:dyDescent="0.25"/>
    <row r="5543" s="150" customFormat="1" x14ac:dyDescent="0.25"/>
    <row r="5544" s="150" customFormat="1" x14ac:dyDescent="0.25"/>
    <row r="5545" s="150" customFormat="1" x14ac:dyDescent="0.25"/>
    <row r="5546" s="150" customFormat="1" x14ac:dyDescent="0.25"/>
    <row r="5547" s="150" customFormat="1" x14ac:dyDescent="0.25"/>
    <row r="5548" s="150" customFormat="1" x14ac:dyDescent="0.25"/>
    <row r="5549" s="150" customFormat="1" x14ac:dyDescent="0.25"/>
    <row r="5550" s="150" customFormat="1" x14ac:dyDescent="0.25"/>
    <row r="5551" s="150" customFormat="1" x14ac:dyDescent="0.25"/>
    <row r="5552" s="150" customFormat="1" x14ac:dyDescent="0.25"/>
    <row r="5553" s="150" customFormat="1" x14ac:dyDescent="0.25"/>
    <row r="5554" s="150" customFormat="1" x14ac:dyDescent="0.25"/>
    <row r="5555" s="150" customFormat="1" x14ac:dyDescent="0.25"/>
    <row r="5556" s="150" customFormat="1" x14ac:dyDescent="0.25"/>
    <row r="5557" s="150" customFormat="1" x14ac:dyDescent="0.25"/>
    <row r="5558" s="150" customFormat="1" x14ac:dyDescent="0.25"/>
    <row r="5559" s="150" customFormat="1" x14ac:dyDescent="0.25"/>
    <row r="5560" s="150" customFormat="1" x14ac:dyDescent="0.25"/>
    <row r="5561" s="150" customFormat="1" x14ac:dyDescent="0.25"/>
    <row r="5562" s="150" customFormat="1" x14ac:dyDescent="0.25"/>
    <row r="5563" s="150" customFormat="1" x14ac:dyDescent="0.25"/>
    <row r="5564" s="150" customFormat="1" x14ac:dyDescent="0.25"/>
    <row r="5565" s="150" customFormat="1" x14ac:dyDescent="0.25"/>
    <row r="5566" s="150" customFormat="1" x14ac:dyDescent="0.25"/>
    <row r="5567" s="150" customFormat="1" x14ac:dyDescent="0.25"/>
    <row r="5568" s="150" customFormat="1" x14ac:dyDescent="0.25"/>
    <row r="5569" s="150" customFormat="1" x14ac:dyDescent="0.25"/>
    <row r="5570" s="150" customFormat="1" x14ac:dyDescent="0.25"/>
    <row r="5571" s="150" customFormat="1" x14ac:dyDescent="0.25"/>
    <row r="5572" s="150" customFormat="1" x14ac:dyDescent="0.25"/>
    <row r="5573" s="150" customFormat="1" x14ac:dyDescent="0.25"/>
    <row r="5574" s="150" customFormat="1" x14ac:dyDescent="0.25"/>
    <row r="5575" s="150" customFormat="1" x14ac:dyDescent="0.25"/>
    <row r="5576" s="150" customFormat="1" x14ac:dyDescent="0.25"/>
    <row r="5577" s="150" customFormat="1" x14ac:dyDescent="0.25"/>
    <row r="5578" s="150" customFormat="1" x14ac:dyDescent="0.25"/>
    <row r="5579" s="150" customFormat="1" x14ac:dyDescent="0.25"/>
    <row r="5580" s="150" customFormat="1" x14ac:dyDescent="0.25"/>
    <row r="5581" s="150" customFormat="1" x14ac:dyDescent="0.25"/>
    <row r="5582" s="150" customFormat="1" x14ac:dyDescent="0.25"/>
    <row r="5583" s="150" customFormat="1" x14ac:dyDescent="0.25"/>
    <row r="5584" s="150" customFormat="1" x14ac:dyDescent="0.25"/>
    <row r="5585" s="150" customFormat="1" x14ac:dyDescent="0.25"/>
    <row r="5586" s="150" customFormat="1" x14ac:dyDescent="0.25"/>
    <row r="5587" s="150" customFormat="1" x14ac:dyDescent="0.25"/>
    <row r="5588" s="150" customFormat="1" x14ac:dyDescent="0.25"/>
    <row r="5589" s="150" customFormat="1" x14ac:dyDescent="0.25"/>
    <row r="5590" s="150" customFormat="1" x14ac:dyDescent="0.25"/>
    <row r="5591" s="150" customFormat="1" x14ac:dyDescent="0.25"/>
    <row r="5592" s="150" customFormat="1" x14ac:dyDescent="0.25"/>
    <row r="5593" s="150" customFormat="1" x14ac:dyDescent="0.25"/>
    <row r="5594" s="150" customFormat="1" x14ac:dyDescent="0.25"/>
    <row r="5595" s="150" customFormat="1" x14ac:dyDescent="0.25"/>
    <row r="5596" s="150" customFormat="1" x14ac:dyDescent="0.25"/>
    <row r="5597" s="150" customFormat="1" x14ac:dyDescent="0.25"/>
    <row r="5598" s="150" customFormat="1" x14ac:dyDescent="0.25"/>
    <row r="5599" s="150" customFormat="1" x14ac:dyDescent="0.25"/>
    <row r="5600" s="150" customFormat="1" x14ac:dyDescent="0.25"/>
    <row r="5601" s="150" customFormat="1" x14ac:dyDescent="0.25"/>
    <row r="5602" s="150" customFormat="1" x14ac:dyDescent="0.25"/>
    <row r="5603" s="150" customFormat="1" x14ac:dyDescent="0.25"/>
    <row r="5604" s="150" customFormat="1" x14ac:dyDescent="0.25"/>
    <row r="5605" s="150" customFormat="1" x14ac:dyDescent="0.25"/>
    <row r="5606" s="150" customFormat="1" x14ac:dyDescent="0.25"/>
    <row r="5607" s="150" customFormat="1" x14ac:dyDescent="0.25"/>
    <row r="5608" s="150" customFormat="1" x14ac:dyDescent="0.25"/>
    <row r="5609" s="150" customFormat="1" x14ac:dyDescent="0.25"/>
    <row r="5610" s="150" customFormat="1" x14ac:dyDescent="0.25"/>
    <row r="5611" s="150" customFormat="1" x14ac:dyDescent="0.25"/>
    <row r="5612" s="150" customFormat="1" x14ac:dyDescent="0.25"/>
    <row r="5613" s="150" customFormat="1" x14ac:dyDescent="0.25"/>
    <row r="5614" s="150" customFormat="1" x14ac:dyDescent="0.25"/>
    <row r="5615" s="150" customFormat="1" x14ac:dyDescent="0.25"/>
    <row r="5616" s="150" customFormat="1" x14ac:dyDescent="0.25"/>
    <row r="5617" s="150" customFormat="1" x14ac:dyDescent="0.25"/>
    <row r="5618" s="150" customFormat="1" x14ac:dyDescent="0.25"/>
    <row r="5619" s="150" customFormat="1" x14ac:dyDescent="0.25"/>
    <row r="5620" s="150" customFormat="1" x14ac:dyDescent="0.25"/>
    <row r="5621" s="150" customFormat="1" x14ac:dyDescent="0.25"/>
    <row r="5622" s="150" customFormat="1" x14ac:dyDescent="0.25"/>
    <row r="5623" s="150" customFormat="1" x14ac:dyDescent="0.25"/>
    <row r="5624" s="150" customFormat="1" x14ac:dyDescent="0.25"/>
    <row r="5625" s="150" customFormat="1" x14ac:dyDescent="0.25"/>
    <row r="5626" s="150" customFormat="1" x14ac:dyDescent="0.25"/>
    <row r="5627" s="150" customFormat="1" x14ac:dyDescent="0.25"/>
    <row r="5628" s="150" customFormat="1" x14ac:dyDescent="0.25"/>
    <row r="5629" s="150" customFormat="1" x14ac:dyDescent="0.25"/>
    <row r="5630" s="150" customFormat="1" x14ac:dyDescent="0.25"/>
    <row r="5631" s="150" customFormat="1" x14ac:dyDescent="0.25"/>
    <row r="5632" s="150" customFormat="1" x14ac:dyDescent="0.25"/>
    <row r="5633" s="150" customFormat="1" x14ac:dyDescent="0.25"/>
    <row r="5634" s="150" customFormat="1" x14ac:dyDescent="0.25"/>
    <row r="5635" s="150" customFormat="1" x14ac:dyDescent="0.25"/>
    <row r="5636" s="150" customFormat="1" x14ac:dyDescent="0.25"/>
    <row r="5637" s="150" customFormat="1" x14ac:dyDescent="0.25"/>
    <row r="5638" s="150" customFormat="1" x14ac:dyDescent="0.25"/>
    <row r="5639" s="150" customFormat="1" x14ac:dyDescent="0.25"/>
    <row r="5640" s="150" customFormat="1" x14ac:dyDescent="0.25"/>
    <row r="5641" s="150" customFormat="1" x14ac:dyDescent="0.25"/>
    <row r="5642" s="150" customFormat="1" x14ac:dyDescent="0.25"/>
    <row r="5643" s="150" customFormat="1" x14ac:dyDescent="0.25"/>
    <row r="5644" s="150" customFormat="1" x14ac:dyDescent="0.25"/>
    <row r="5645" s="150" customFormat="1" x14ac:dyDescent="0.25"/>
    <row r="5646" s="150" customFormat="1" x14ac:dyDescent="0.25"/>
    <row r="5647" s="150" customFormat="1" x14ac:dyDescent="0.25"/>
    <row r="5648" s="150" customFormat="1" x14ac:dyDescent="0.25"/>
    <row r="5649" s="150" customFormat="1" x14ac:dyDescent="0.25"/>
    <row r="5650" s="150" customFormat="1" x14ac:dyDescent="0.25"/>
    <row r="5651" s="150" customFormat="1" x14ac:dyDescent="0.25"/>
    <row r="5652" s="150" customFormat="1" x14ac:dyDescent="0.25"/>
    <row r="5653" s="150" customFormat="1" x14ac:dyDescent="0.25"/>
    <row r="5654" s="150" customFormat="1" x14ac:dyDescent="0.25"/>
    <row r="5655" s="150" customFormat="1" x14ac:dyDescent="0.25"/>
    <row r="5656" s="150" customFormat="1" x14ac:dyDescent="0.25"/>
    <row r="5657" s="150" customFormat="1" x14ac:dyDescent="0.25"/>
    <row r="5658" s="150" customFormat="1" x14ac:dyDescent="0.25"/>
    <row r="5659" s="150" customFormat="1" x14ac:dyDescent="0.25"/>
    <row r="5660" s="150" customFormat="1" x14ac:dyDescent="0.25"/>
    <row r="5661" s="150" customFormat="1" x14ac:dyDescent="0.25"/>
    <row r="5662" s="150" customFormat="1" x14ac:dyDescent="0.25"/>
    <row r="5663" s="150" customFormat="1" x14ac:dyDescent="0.25"/>
    <row r="5664" s="150" customFormat="1" x14ac:dyDescent="0.25"/>
    <row r="5665" s="150" customFormat="1" x14ac:dyDescent="0.25"/>
    <row r="5666" s="150" customFormat="1" x14ac:dyDescent="0.25"/>
    <row r="5667" s="150" customFormat="1" x14ac:dyDescent="0.25"/>
    <row r="5668" s="150" customFormat="1" x14ac:dyDescent="0.25"/>
    <row r="5669" s="150" customFormat="1" x14ac:dyDescent="0.25"/>
    <row r="5670" s="150" customFormat="1" x14ac:dyDescent="0.25"/>
    <row r="5671" s="150" customFormat="1" x14ac:dyDescent="0.25"/>
    <row r="5672" s="150" customFormat="1" x14ac:dyDescent="0.25"/>
    <row r="5673" s="150" customFormat="1" x14ac:dyDescent="0.25"/>
    <row r="5674" s="150" customFormat="1" x14ac:dyDescent="0.25"/>
    <row r="5675" s="150" customFormat="1" x14ac:dyDescent="0.25"/>
    <row r="5676" s="150" customFormat="1" x14ac:dyDescent="0.25"/>
    <row r="5677" s="150" customFormat="1" x14ac:dyDescent="0.25"/>
    <row r="5678" s="150" customFormat="1" x14ac:dyDescent="0.25"/>
    <row r="5679" s="150" customFormat="1" x14ac:dyDescent="0.25"/>
    <row r="5680" s="150" customFormat="1" x14ac:dyDescent="0.25"/>
    <row r="5681" s="150" customFormat="1" x14ac:dyDescent="0.25"/>
    <row r="5682" s="150" customFormat="1" x14ac:dyDescent="0.25"/>
    <row r="5683" s="150" customFormat="1" x14ac:dyDescent="0.25"/>
    <row r="5684" s="150" customFormat="1" x14ac:dyDescent="0.25"/>
    <row r="5685" s="150" customFormat="1" x14ac:dyDescent="0.25"/>
    <row r="5686" s="150" customFormat="1" x14ac:dyDescent="0.25"/>
    <row r="5687" s="150" customFormat="1" x14ac:dyDescent="0.25"/>
    <row r="5688" s="150" customFormat="1" x14ac:dyDescent="0.25"/>
    <row r="5689" s="150" customFormat="1" x14ac:dyDescent="0.25"/>
    <row r="5690" s="150" customFormat="1" x14ac:dyDescent="0.25"/>
    <row r="5691" s="150" customFormat="1" x14ac:dyDescent="0.25"/>
    <row r="5692" s="150" customFormat="1" x14ac:dyDescent="0.25"/>
    <row r="5693" s="150" customFormat="1" x14ac:dyDescent="0.25"/>
    <row r="5694" s="150" customFormat="1" x14ac:dyDescent="0.25"/>
    <row r="5695" s="150" customFormat="1" x14ac:dyDescent="0.25"/>
    <row r="5696" s="150" customFormat="1" x14ac:dyDescent="0.25"/>
    <row r="5697" s="150" customFormat="1" x14ac:dyDescent="0.25"/>
    <row r="5698" s="150" customFormat="1" x14ac:dyDescent="0.25"/>
    <row r="5699" s="150" customFormat="1" x14ac:dyDescent="0.25"/>
    <row r="5700" s="150" customFormat="1" x14ac:dyDescent="0.25"/>
    <row r="5701" s="150" customFormat="1" x14ac:dyDescent="0.25"/>
    <row r="5702" s="150" customFormat="1" x14ac:dyDescent="0.25"/>
    <row r="5703" s="150" customFormat="1" x14ac:dyDescent="0.25"/>
    <row r="5704" s="150" customFormat="1" x14ac:dyDescent="0.25"/>
    <row r="5705" s="150" customFormat="1" x14ac:dyDescent="0.25"/>
    <row r="5706" s="150" customFormat="1" x14ac:dyDescent="0.25"/>
    <row r="5707" s="150" customFormat="1" x14ac:dyDescent="0.25"/>
    <row r="5708" s="150" customFormat="1" x14ac:dyDescent="0.25"/>
    <row r="5709" s="150" customFormat="1" x14ac:dyDescent="0.25"/>
    <row r="5710" s="150" customFormat="1" x14ac:dyDescent="0.25"/>
    <row r="5711" s="150" customFormat="1" x14ac:dyDescent="0.25"/>
    <row r="5712" s="150" customFormat="1" x14ac:dyDescent="0.25"/>
    <row r="5713" s="150" customFormat="1" x14ac:dyDescent="0.25"/>
    <row r="5714" s="150" customFormat="1" x14ac:dyDescent="0.25"/>
    <row r="5715" s="150" customFormat="1" x14ac:dyDescent="0.25"/>
    <row r="5716" s="150" customFormat="1" x14ac:dyDescent="0.25"/>
    <row r="5717" s="150" customFormat="1" x14ac:dyDescent="0.25"/>
    <row r="5718" s="150" customFormat="1" x14ac:dyDescent="0.25"/>
    <row r="5719" s="150" customFormat="1" x14ac:dyDescent="0.25"/>
    <row r="5720" s="150" customFormat="1" x14ac:dyDescent="0.25"/>
    <row r="5721" s="150" customFormat="1" x14ac:dyDescent="0.25"/>
    <row r="5722" s="150" customFormat="1" x14ac:dyDescent="0.25"/>
    <row r="5723" s="150" customFormat="1" x14ac:dyDescent="0.25"/>
    <row r="5724" s="150" customFormat="1" x14ac:dyDescent="0.25"/>
    <row r="5725" s="150" customFormat="1" x14ac:dyDescent="0.25"/>
    <row r="5726" s="150" customFormat="1" x14ac:dyDescent="0.25"/>
    <row r="5727" s="150" customFormat="1" x14ac:dyDescent="0.25"/>
    <row r="5728" s="150" customFormat="1" x14ac:dyDescent="0.25"/>
    <row r="5729" s="150" customFormat="1" x14ac:dyDescent="0.25"/>
    <row r="5730" s="150" customFormat="1" x14ac:dyDescent="0.25"/>
    <row r="5731" s="150" customFormat="1" x14ac:dyDescent="0.25"/>
    <row r="5732" s="150" customFormat="1" x14ac:dyDescent="0.25"/>
    <row r="5733" s="150" customFormat="1" x14ac:dyDescent="0.25"/>
    <row r="5734" s="150" customFormat="1" x14ac:dyDescent="0.25"/>
    <row r="5735" s="150" customFormat="1" x14ac:dyDescent="0.25"/>
    <row r="5736" s="150" customFormat="1" x14ac:dyDescent="0.25"/>
    <row r="5737" s="150" customFormat="1" x14ac:dyDescent="0.25"/>
    <row r="5738" s="150" customFormat="1" x14ac:dyDescent="0.25"/>
    <row r="5739" s="150" customFormat="1" x14ac:dyDescent="0.25"/>
    <row r="5740" s="150" customFormat="1" x14ac:dyDescent="0.25"/>
    <row r="5741" s="150" customFormat="1" x14ac:dyDescent="0.25"/>
    <row r="5742" s="150" customFormat="1" x14ac:dyDescent="0.25"/>
    <row r="5743" s="150" customFormat="1" x14ac:dyDescent="0.25"/>
    <row r="5744" s="150" customFormat="1" x14ac:dyDescent="0.25"/>
    <row r="5745" s="150" customFormat="1" x14ac:dyDescent="0.25"/>
    <row r="5746" s="150" customFormat="1" x14ac:dyDescent="0.25"/>
    <row r="5747" s="150" customFormat="1" x14ac:dyDescent="0.25"/>
    <row r="5748" s="150" customFormat="1" x14ac:dyDescent="0.25"/>
    <row r="5749" s="150" customFormat="1" x14ac:dyDescent="0.25"/>
    <row r="5750" s="150" customFormat="1" x14ac:dyDescent="0.25"/>
    <row r="5751" s="150" customFormat="1" x14ac:dyDescent="0.25"/>
    <row r="5752" s="150" customFormat="1" x14ac:dyDescent="0.25"/>
    <row r="5753" s="150" customFormat="1" x14ac:dyDescent="0.25"/>
    <row r="5754" s="150" customFormat="1" x14ac:dyDescent="0.25"/>
    <row r="5755" s="150" customFormat="1" x14ac:dyDescent="0.25"/>
    <row r="5756" s="150" customFormat="1" x14ac:dyDescent="0.25"/>
    <row r="5757" s="150" customFormat="1" x14ac:dyDescent="0.25"/>
    <row r="5758" s="150" customFormat="1" x14ac:dyDescent="0.25"/>
    <row r="5759" s="150" customFormat="1" x14ac:dyDescent="0.25"/>
    <row r="5760" s="150" customFormat="1" x14ac:dyDescent="0.25"/>
    <row r="5761" s="150" customFormat="1" x14ac:dyDescent="0.25"/>
    <row r="5762" s="150" customFormat="1" x14ac:dyDescent="0.25"/>
    <row r="5763" s="150" customFormat="1" x14ac:dyDescent="0.25"/>
    <row r="5764" s="150" customFormat="1" x14ac:dyDescent="0.25"/>
    <row r="5765" s="150" customFormat="1" x14ac:dyDescent="0.25"/>
    <row r="5766" s="150" customFormat="1" x14ac:dyDescent="0.25"/>
    <row r="5767" s="150" customFormat="1" x14ac:dyDescent="0.25"/>
    <row r="5768" s="150" customFormat="1" x14ac:dyDescent="0.25"/>
    <row r="5769" s="150" customFormat="1" x14ac:dyDescent="0.25"/>
    <row r="5770" s="150" customFormat="1" x14ac:dyDescent="0.25"/>
    <row r="5771" s="150" customFormat="1" x14ac:dyDescent="0.25"/>
    <row r="5772" s="150" customFormat="1" x14ac:dyDescent="0.25"/>
    <row r="5773" s="150" customFormat="1" x14ac:dyDescent="0.25"/>
    <row r="5774" s="150" customFormat="1" x14ac:dyDescent="0.25"/>
    <row r="5775" s="150" customFormat="1" x14ac:dyDescent="0.25"/>
    <row r="5776" s="150" customFormat="1" x14ac:dyDescent="0.25"/>
    <row r="5777" s="150" customFormat="1" x14ac:dyDescent="0.25"/>
    <row r="5778" s="150" customFormat="1" x14ac:dyDescent="0.25"/>
    <row r="5779" s="150" customFormat="1" x14ac:dyDescent="0.25"/>
    <row r="5780" s="150" customFormat="1" x14ac:dyDescent="0.25"/>
    <row r="5781" s="150" customFormat="1" x14ac:dyDescent="0.25"/>
    <row r="5782" s="150" customFormat="1" x14ac:dyDescent="0.25"/>
    <row r="5783" s="150" customFormat="1" x14ac:dyDescent="0.25"/>
    <row r="5784" s="150" customFormat="1" x14ac:dyDescent="0.25"/>
    <row r="5785" s="150" customFormat="1" x14ac:dyDescent="0.25"/>
    <row r="5786" s="150" customFormat="1" x14ac:dyDescent="0.25"/>
    <row r="5787" s="150" customFormat="1" x14ac:dyDescent="0.25"/>
    <row r="5788" s="150" customFormat="1" x14ac:dyDescent="0.25"/>
    <row r="5789" s="150" customFormat="1" x14ac:dyDescent="0.25"/>
    <row r="5790" s="150" customFormat="1" x14ac:dyDescent="0.25"/>
    <row r="5791" s="150" customFormat="1" x14ac:dyDescent="0.25"/>
    <row r="5792" s="150" customFormat="1" x14ac:dyDescent="0.25"/>
    <row r="5793" s="150" customFormat="1" x14ac:dyDescent="0.25"/>
    <row r="5794" s="150" customFormat="1" x14ac:dyDescent="0.25"/>
    <row r="5795" s="150" customFormat="1" x14ac:dyDescent="0.25"/>
    <row r="5796" s="150" customFormat="1" x14ac:dyDescent="0.25"/>
    <row r="5797" s="150" customFormat="1" x14ac:dyDescent="0.25"/>
    <row r="5798" s="150" customFormat="1" x14ac:dyDescent="0.25"/>
    <row r="5799" s="150" customFormat="1" x14ac:dyDescent="0.25"/>
    <row r="5800" s="150" customFormat="1" x14ac:dyDescent="0.25"/>
    <row r="5801" s="150" customFormat="1" x14ac:dyDescent="0.25"/>
    <row r="5802" s="150" customFormat="1" x14ac:dyDescent="0.25"/>
    <row r="5803" s="150" customFormat="1" x14ac:dyDescent="0.25"/>
    <row r="5804" s="150" customFormat="1" x14ac:dyDescent="0.25"/>
    <row r="5805" s="150" customFormat="1" x14ac:dyDescent="0.25"/>
    <row r="5806" s="150" customFormat="1" x14ac:dyDescent="0.25"/>
    <row r="5807" s="150" customFormat="1" x14ac:dyDescent="0.25"/>
    <row r="5808" s="150" customFormat="1" x14ac:dyDescent="0.25"/>
    <row r="5809" s="150" customFormat="1" x14ac:dyDescent="0.25"/>
    <row r="5810" s="150" customFormat="1" x14ac:dyDescent="0.25"/>
    <row r="5811" s="150" customFormat="1" x14ac:dyDescent="0.25"/>
    <row r="5812" s="150" customFormat="1" x14ac:dyDescent="0.25"/>
    <row r="5813" s="150" customFormat="1" x14ac:dyDescent="0.25"/>
    <row r="5814" s="150" customFormat="1" x14ac:dyDescent="0.25"/>
    <row r="5815" s="150" customFormat="1" x14ac:dyDescent="0.25"/>
    <row r="5816" s="150" customFormat="1" x14ac:dyDescent="0.25"/>
    <row r="5817" s="150" customFormat="1" x14ac:dyDescent="0.25"/>
    <row r="5818" s="150" customFormat="1" x14ac:dyDescent="0.25"/>
    <row r="5819" s="150" customFormat="1" x14ac:dyDescent="0.25"/>
    <row r="5820" s="150" customFormat="1" x14ac:dyDescent="0.25"/>
    <row r="5821" s="150" customFormat="1" x14ac:dyDescent="0.25"/>
    <row r="5822" s="150" customFormat="1" x14ac:dyDescent="0.25"/>
    <row r="5823" s="150" customFormat="1" x14ac:dyDescent="0.25"/>
    <row r="5824" s="150" customFormat="1" x14ac:dyDescent="0.25"/>
    <row r="5825" s="150" customFormat="1" x14ac:dyDescent="0.25"/>
    <row r="5826" s="150" customFormat="1" x14ac:dyDescent="0.25"/>
    <row r="5827" s="150" customFormat="1" x14ac:dyDescent="0.25"/>
    <row r="5828" s="150" customFormat="1" x14ac:dyDescent="0.25"/>
    <row r="5829" s="150" customFormat="1" x14ac:dyDescent="0.25"/>
    <row r="5830" s="150" customFormat="1" x14ac:dyDescent="0.25"/>
    <row r="5831" s="150" customFormat="1" x14ac:dyDescent="0.25"/>
    <row r="5832" s="150" customFormat="1" x14ac:dyDescent="0.25"/>
    <row r="5833" s="150" customFormat="1" x14ac:dyDescent="0.25"/>
    <row r="5834" s="150" customFormat="1" x14ac:dyDescent="0.25"/>
    <row r="5835" s="150" customFormat="1" x14ac:dyDescent="0.25"/>
    <row r="5836" s="150" customFormat="1" x14ac:dyDescent="0.25"/>
    <row r="5837" s="150" customFormat="1" x14ac:dyDescent="0.25"/>
    <row r="5838" s="150" customFormat="1" x14ac:dyDescent="0.25"/>
    <row r="5839" s="150" customFormat="1" x14ac:dyDescent="0.25"/>
    <row r="5840" s="150" customFormat="1" x14ac:dyDescent="0.25"/>
    <row r="5841" s="150" customFormat="1" x14ac:dyDescent="0.25"/>
    <row r="5842" s="150" customFormat="1" x14ac:dyDescent="0.25"/>
    <row r="5843" s="150" customFormat="1" x14ac:dyDescent="0.25"/>
    <row r="5844" s="150" customFormat="1" x14ac:dyDescent="0.25"/>
    <row r="5845" s="150" customFormat="1" x14ac:dyDescent="0.25"/>
    <row r="5846" s="150" customFormat="1" x14ac:dyDescent="0.25"/>
    <row r="5847" s="150" customFormat="1" x14ac:dyDescent="0.25"/>
    <row r="5848" s="150" customFormat="1" x14ac:dyDescent="0.25"/>
    <row r="5849" s="150" customFormat="1" x14ac:dyDescent="0.25"/>
    <row r="5850" s="150" customFormat="1" x14ac:dyDescent="0.25"/>
    <row r="5851" s="150" customFormat="1" x14ac:dyDescent="0.25"/>
    <row r="5852" s="150" customFormat="1" x14ac:dyDescent="0.25"/>
    <row r="5853" s="150" customFormat="1" x14ac:dyDescent="0.25"/>
    <row r="5854" s="150" customFormat="1" x14ac:dyDescent="0.25"/>
    <row r="5855" s="150" customFormat="1" x14ac:dyDescent="0.25"/>
    <row r="5856" s="150" customFormat="1" x14ac:dyDescent="0.25"/>
    <row r="5857" s="150" customFormat="1" x14ac:dyDescent="0.25"/>
    <row r="5858" s="150" customFormat="1" x14ac:dyDescent="0.25"/>
    <row r="5859" s="150" customFormat="1" x14ac:dyDescent="0.25"/>
    <row r="5860" s="150" customFormat="1" x14ac:dyDescent="0.25"/>
    <row r="5861" s="150" customFormat="1" x14ac:dyDescent="0.25"/>
    <row r="5862" s="150" customFormat="1" x14ac:dyDescent="0.25"/>
    <row r="5863" s="150" customFormat="1" x14ac:dyDescent="0.25"/>
    <row r="5864" s="150" customFormat="1" x14ac:dyDescent="0.25"/>
    <row r="5865" s="150" customFormat="1" x14ac:dyDescent="0.25"/>
    <row r="5866" s="150" customFormat="1" x14ac:dyDescent="0.25"/>
    <row r="5867" s="150" customFormat="1" x14ac:dyDescent="0.25"/>
    <row r="5868" s="150" customFormat="1" x14ac:dyDescent="0.25"/>
    <row r="5869" s="150" customFormat="1" x14ac:dyDescent="0.25"/>
    <row r="5870" s="150" customFormat="1" x14ac:dyDescent="0.25"/>
    <row r="5871" s="150" customFormat="1" x14ac:dyDescent="0.25"/>
    <row r="5872" s="150" customFormat="1" x14ac:dyDescent="0.25"/>
    <row r="5873" s="150" customFormat="1" x14ac:dyDescent="0.25"/>
    <row r="5874" s="150" customFormat="1" x14ac:dyDescent="0.25"/>
    <row r="5875" s="150" customFormat="1" x14ac:dyDescent="0.25"/>
    <row r="5876" s="150" customFormat="1" x14ac:dyDescent="0.25"/>
    <row r="5877" s="150" customFormat="1" x14ac:dyDescent="0.25"/>
    <row r="5878" s="150" customFormat="1" x14ac:dyDescent="0.25"/>
    <row r="5879" s="150" customFormat="1" x14ac:dyDescent="0.25"/>
    <row r="5880" s="150" customFormat="1" x14ac:dyDescent="0.25"/>
    <row r="5881" s="150" customFormat="1" x14ac:dyDescent="0.25"/>
    <row r="5882" s="150" customFormat="1" x14ac:dyDescent="0.25"/>
    <row r="5883" s="150" customFormat="1" x14ac:dyDescent="0.25"/>
    <row r="5884" s="150" customFormat="1" x14ac:dyDescent="0.25"/>
    <row r="5885" s="150" customFormat="1" x14ac:dyDescent="0.25"/>
    <row r="5886" s="150" customFormat="1" x14ac:dyDescent="0.25"/>
    <row r="5887" s="150" customFormat="1" x14ac:dyDescent="0.25"/>
    <row r="5888" s="150" customFormat="1" x14ac:dyDescent="0.25"/>
    <row r="5889" s="150" customFormat="1" x14ac:dyDescent="0.25"/>
    <row r="5890" s="150" customFormat="1" x14ac:dyDescent="0.25"/>
    <row r="5891" s="150" customFormat="1" x14ac:dyDescent="0.25"/>
    <row r="5892" s="150" customFormat="1" x14ac:dyDescent="0.25"/>
    <row r="5893" s="150" customFormat="1" x14ac:dyDescent="0.25"/>
    <row r="5894" s="150" customFormat="1" x14ac:dyDescent="0.25"/>
    <row r="5895" s="150" customFormat="1" x14ac:dyDescent="0.25"/>
    <row r="5896" s="150" customFormat="1" x14ac:dyDescent="0.25"/>
    <row r="5897" s="150" customFormat="1" x14ac:dyDescent="0.25"/>
    <row r="5898" s="150" customFormat="1" x14ac:dyDescent="0.25"/>
    <row r="5899" s="150" customFormat="1" x14ac:dyDescent="0.25"/>
    <row r="5900" s="150" customFormat="1" x14ac:dyDescent="0.25"/>
    <row r="5901" s="150" customFormat="1" x14ac:dyDescent="0.25"/>
    <row r="5902" s="150" customFormat="1" x14ac:dyDescent="0.25"/>
    <row r="5903" s="150" customFormat="1" x14ac:dyDescent="0.25"/>
    <row r="5904" s="150" customFormat="1" x14ac:dyDescent="0.25"/>
    <row r="5905" s="150" customFormat="1" x14ac:dyDescent="0.25"/>
    <row r="5906" s="150" customFormat="1" x14ac:dyDescent="0.25"/>
    <row r="5907" s="150" customFormat="1" x14ac:dyDescent="0.25"/>
    <row r="5908" s="150" customFormat="1" x14ac:dyDescent="0.25"/>
    <row r="5909" s="150" customFormat="1" x14ac:dyDescent="0.25"/>
    <row r="5910" s="150" customFormat="1" x14ac:dyDescent="0.25"/>
    <row r="5911" s="150" customFormat="1" x14ac:dyDescent="0.25"/>
    <row r="5912" s="150" customFormat="1" x14ac:dyDescent="0.25"/>
    <row r="5913" s="150" customFormat="1" x14ac:dyDescent="0.25"/>
    <row r="5914" s="150" customFormat="1" x14ac:dyDescent="0.25"/>
    <row r="5915" s="150" customFormat="1" x14ac:dyDescent="0.25"/>
    <row r="5916" s="150" customFormat="1" x14ac:dyDescent="0.25"/>
    <row r="5917" s="150" customFormat="1" x14ac:dyDescent="0.25"/>
    <row r="5918" s="150" customFormat="1" x14ac:dyDescent="0.25"/>
    <row r="5919" s="150" customFormat="1" x14ac:dyDescent="0.25"/>
    <row r="5920" s="150" customFormat="1" x14ac:dyDescent="0.25"/>
    <row r="5921" s="150" customFormat="1" x14ac:dyDescent="0.25"/>
    <row r="5922" s="150" customFormat="1" x14ac:dyDescent="0.25"/>
    <row r="5923" s="150" customFormat="1" x14ac:dyDescent="0.25"/>
    <row r="5924" s="150" customFormat="1" x14ac:dyDescent="0.25"/>
    <row r="5925" s="150" customFormat="1" x14ac:dyDescent="0.25"/>
    <row r="5926" s="150" customFormat="1" x14ac:dyDescent="0.25"/>
    <row r="5927" s="150" customFormat="1" x14ac:dyDescent="0.25"/>
    <row r="5928" s="150" customFormat="1" x14ac:dyDescent="0.25"/>
    <row r="5929" s="150" customFormat="1" x14ac:dyDescent="0.25"/>
    <row r="5930" s="150" customFormat="1" x14ac:dyDescent="0.25"/>
    <row r="5931" s="150" customFormat="1" x14ac:dyDescent="0.25"/>
    <row r="5932" s="150" customFormat="1" x14ac:dyDescent="0.25"/>
    <row r="5933" s="150" customFormat="1" x14ac:dyDescent="0.25"/>
    <row r="5934" s="150" customFormat="1" x14ac:dyDescent="0.25"/>
    <row r="5935" s="150" customFormat="1" x14ac:dyDescent="0.25"/>
    <row r="5936" s="150" customFormat="1" x14ac:dyDescent="0.25"/>
    <row r="5937" s="150" customFormat="1" x14ac:dyDescent="0.25"/>
    <row r="5938" s="150" customFormat="1" x14ac:dyDescent="0.25"/>
    <row r="5939" s="150" customFormat="1" x14ac:dyDescent="0.25"/>
    <row r="5940" s="150" customFormat="1" x14ac:dyDescent="0.25"/>
    <row r="5941" s="150" customFormat="1" x14ac:dyDescent="0.25"/>
    <row r="5942" s="150" customFormat="1" x14ac:dyDescent="0.25"/>
    <row r="5943" s="150" customFormat="1" x14ac:dyDescent="0.25"/>
    <row r="5944" s="150" customFormat="1" x14ac:dyDescent="0.25"/>
    <row r="5945" s="150" customFormat="1" x14ac:dyDescent="0.25"/>
    <row r="5946" s="150" customFormat="1" x14ac:dyDescent="0.25"/>
    <row r="5947" s="150" customFormat="1" x14ac:dyDescent="0.25"/>
    <row r="5948" s="150" customFormat="1" x14ac:dyDescent="0.25"/>
    <row r="5949" s="150" customFormat="1" x14ac:dyDescent="0.25"/>
    <row r="5950" s="150" customFormat="1" x14ac:dyDescent="0.25"/>
    <row r="5951" s="150" customFormat="1" x14ac:dyDescent="0.25"/>
    <row r="5952" s="150" customFormat="1" x14ac:dyDescent="0.25"/>
    <row r="5953" s="150" customFormat="1" x14ac:dyDescent="0.25"/>
    <row r="5954" s="150" customFormat="1" x14ac:dyDescent="0.25"/>
    <row r="5955" s="150" customFormat="1" x14ac:dyDescent="0.25"/>
    <row r="5956" s="150" customFormat="1" x14ac:dyDescent="0.25"/>
    <row r="5957" s="150" customFormat="1" x14ac:dyDescent="0.25"/>
    <row r="5958" s="150" customFormat="1" x14ac:dyDescent="0.25"/>
    <row r="5959" s="150" customFormat="1" x14ac:dyDescent="0.25"/>
    <row r="5960" s="150" customFormat="1" x14ac:dyDescent="0.25"/>
    <row r="5961" s="150" customFormat="1" x14ac:dyDescent="0.25"/>
    <row r="5962" s="150" customFormat="1" x14ac:dyDescent="0.25"/>
    <row r="5963" s="150" customFormat="1" x14ac:dyDescent="0.25"/>
    <row r="5964" s="150" customFormat="1" x14ac:dyDescent="0.25"/>
    <row r="5965" s="150" customFormat="1" x14ac:dyDescent="0.25"/>
    <row r="5966" s="150" customFormat="1" x14ac:dyDescent="0.25"/>
    <row r="5967" s="150" customFormat="1" x14ac:dyDescent="0.25"/>
    <row r="5968" s="150" customFormat="1" x14ac:dyDescent="0.25"/>
    <row r="5969" s="150" customFormat="1" x14ac:dyDescent="0.25"/>
    <row r="5970" s="150" customFormat="1" x14ac:dyDescent="0.25"/>
    <row r="5971" s="150" customFormat="1" x14ac:dyDescent="0.25"/>
    <row r="5972" s="150" customFormat="1" x14ac:dyDescent="0.25"/>
    <row r="5973" s="150" customFormat="1" x14ac:dyDescent="0.25"/>
    <row r="5974" s="150" customFormat="1" x14ac:dyDescent="0.25"/>
    <row r="5975" s="150" customFormat="1" x14ac:dyDescent="0.25"/>
    <row r="5976" s="150" customFormat="1" x14ac:dyDescent="0.25"/>
    <row r="5977" s="150" customFormat="1" x14ac:dyDescent="0.25"/>
    <row r="5978" s="150" customFormat="1" x14ac:dyDescent="0.25"/>
    <row r="5979" s="150" customFormat="1" x14ac:dyDescent="0.25"/>
    <row r="5980" s="150" customFormat="1" x14ac:dyDescent="0.25"/>
    <row r="5981" s="150" customFormat="1" x14ac:dyDescent="0.25"/>
    <row r="5982" s="150" customFormat="1" x14ac:dyDescent="0.25"/>
    <row r="5983" s="150" customFormat="1" x14ac:dyDescent="0.25"/>
    <row r="5984" s="150" customFormat="1" x14ac:dyDescent="0.25"/>
    <row r="5985" s="150" customFormat="1" x14ac:dyDescent="0.25"/>
    <row r="5986" s="150" customFormat="1" x14ac:dyDescent="0.25"/>
    <row r="5987" s="150" customFormat="1" x14ac:dyDescent="0.25"/>
    <row r="5988" s="150" customFormat="1" x14ac:dyDescent="0.25"/>
    <row r="5989" s="150" customFormat="1" x14ac:dyDescent="0.25"/>
    <row r="5990" s="150" customFormat="1" x14ac:dyDescent="0.25"/>
    <row r="5991" s="150" customFormat="1" x14ac:dyDescent="0.25"/>
    <row r="5992" s="150" customFormat="1" x14ac:dyDescent="0.25"/>
    <row r="5993" s="150" customFormat="1" x14ac:dyDescent="0.25"/>
    <row r="5994" s="150" customFormat="1" x14ac:dyDescent="0.25"/>
    <row r="5995" s="150" customFormat="1" x14ac:dyDescent="0.25"/>
    <row r="5996" s="150" customFormat="1" x14ac:dyDescent="0.25"/>
    <row r="5997" s="150" customFormat="1" x14ac:dyDescent="0.25"/>
    <row r="5998" s="150" customFormat="1" x14ac:dyDescent="0.25"/>
    <row r="5999" s="150" customFormat="1" x14ac:dyDescent="0.25"/>
    <row r="6000" s="150" customFormat="1" x14ac:dyDescent="0.25"/>
    <row r="6001" s="150" customFormat="1" x14ac:dyDescent="0.25"/>
    <row r="6002" s="150" customFormat="1" x14ac:dyDescent="0.25"/>
    <row r="6003" s="150" customFormat="1" x14ac:dyDescent="0.25"/>
    <row r="6004" s="150" customFormat="1" x14ac:dyDescent="0.25"/>
    <row r="6005" s="150" customFormat="1" x14ac:dyDescent="0.25"/>
    <row r="6006" s="150" customFormat="1" x14ac:dyDescent="0.25"/>
    <row r="6007" s="150" customFormat="1" x14ac:dyDescent="0.25"/>
    <row r="6008" s="150" customFormat="1" x14ac:dyDescent="0.25"/>
    <row r="6009" s="150" customFormat="1" x14ac:dyDescent="0.25"/>
    <row r="6010" s="150" customFormat="1" x14ac:dyDescent="0.25"/>
    <row r="6011" s="150" customFormat="1" x14ac:dyDescent="0.25"/>
    <row r="6012" s="150" customFormat="1" x14ac:dyDescent="0.25"/>
    <row r="6013" s="150" customFormat="1" x14ac:dyDescent="0.25"/>
    <row r="6014" s="150" customFormat="1" x14ac:dyDescent="0.25"/>
    <row r="6015" s="150" customFormat="1" x14ac:dyDescent="0.25"/>
    <row r="6016" s="150" customFormat="1" x14ac:dyDescent="0.25"/>
    <row r="6017" s="150" customFormat="1" x14ac:dyDescent="0.25"/>
    <row r="6018" s="150" customFormat="1" x14ac:dyDescent="0.25"/>
    <row r="6019" s="150" customFormat="1" x14ac:dyDescent="0.25"/>
    <row r="6020" s="150" customFormat="1" x14ac:dyDescent="0.25"/>
    <row r="6021" s="150" customFormat="1" x14ac:dyDescent="0.25"/>
    <row r="6022" s="150" customFormat="1" x14ac:dyDescent="0.25"/>
    <row r="6023" s="150" customFormat="1" x14ac:dyDescent="0.25"/>
    <row r="6024" s="150" customFormat="1" x14ac:dyDescent="0.25"/>
    <row r="6025" s="150" customFormat="1" x14ac:dyDescent="0.25"/>
    <row r="6026" s="150" customFormat="1" x14ac:dyDescent="0.25"/>
    <row r="6027" s="150" customFormat="1" x14ac:dyDescent="0.25"/>
    <row r="6028" s="150" customFormat="1" x14ac:dyDescent="0.25"/>
    <row r="6029" s="150" customFormat="1" x14ac:dyDescent="0.25"/>
    <row r="6030" s="150" customFormat="1" x14ac:dyDescent="0.25"/>
    <row r="6031" s="150" customFormat="1" x14ac:dyDescent="0.25"/>
    <row r="6032" s="150" customFormat="1" x14ac:dyDescent="0.25"/>
    <row r="6033" s="150" customFormat="1" x14ac:dyDescent="0.25"/>
    <row r="6034" s="150" customFormat="1" x14ac:dyDescent="0.25"/>
    <row r="6035" s="150" customFormat="1" x14ac:dyDescent="0.25"/>
    <row r="6036" s="150" customFormat="1" x14ac:dyDescent="0.25"/>
    <row r="6037" s="150" customFormat="1" x14ac:dyDescent="0.25"/>
    <row r="6038" s="150" customFormat="1" x14ac:dyDescent="0.25"/>
    <row r="6039" s="150" customFormat="1" x14ac:dyDescent="0.25"/>
    <row r="6040" s="150" customFormat="1" x14ac:dyDescent="0.25"/>
    <row r="6041" s="150" customFormat="1" x14ac:dyDescent="0.25"/>
    <row r="6042" s="150" customFormat="1" x14ac:dyDescent="0.25"/>
    <row r="6043" s="150" customFormat="1" x14ac:dyDescent="0.25"/>
    <row r="6044" s="150" customFormat="1" x14ac:dyDescent="0.25"/>
    <row r="6045" s="150" customFormat="1" x14ac:dyDescent="0.25"/>
    <row r="6046" s="150" customFormat="1" x14ac:dyDescent="0.25"/>
    <row r="6047" s="150" customFormat="1" x14ac:dyDescent="0.25"/>
    <row r="6048" s="150" customFormat="1" x14ac:dyDescent="0.25"/>
    <row r="6049" s="150" customFormat="1" x14ac:dyDescent="0.25"/>
    <row r="6050" s="150" customFormat="1" x14ac:dyDescent="0.25"/>
    <row r="6051" s="150" customFormat="1" x14ac:dyDescent="0.25"/>
    <row r="6052" s="150" customFormat="1" x14ac:dyDescent="0.25"/>
    <row r="6053" s="150" customFormat="1" x14ac:dyDescent="0.25"/>
    <row r="6054" s="150" customFormat="1" x14ac:dyDescent="0.25"/>
    <row r="6055" s="150" customFormat="1" x14ac:dyDescent="0.25"/>
    <row r="6056" s="150" customFormat="1" x14ac:dyDescent="0.25"/>
    <row r="6057" s="150" customFormat="1" x14ac:dyDescent="0.25"/>
    <row r="6058" s="150" customFormat="1" x14ac:dyDescent="0.25"/>
    <row r="6059" s="150" customFormat="1" x14ac:dyDescent="0.25"/>
    <row r="6060" s="150" customFormat="1" x14ac:dyDescent="0.25"/>
    <row r="6061" s="150" customFormat="1" x14ac:dyDescent="0.25"/>
    <row r="6062" s="150" customFormat="1" x14ac:dyDescent="0.25"/>
    <row r="6063" s="150" customFormat="1" x14ac:dyDescent="0.25"/>
    <row r="6064" s="150" customFormat="1" x14ac:dyDescent="0.25"/>
    <row r="6065" s="150" customFormat="1" x14ac:dyDescent="0.25"/>
    <row r="6066" s="150" customFormat="1" x14ac:dyDescent="0.25"/>
    <row r="6067" s="150" customFormat="1" x14ac:dyDescent="0.25"/>
    <row r="6068" s="150" customFormat="1" x14ac:dyDescent="0.25"/>
    <row r="6069" s="150" customFormat="1" x14ac:dyDescent="0.25"/>
    <row r="6070" s="150" customFormat="1" x14ac:dyDescent="0.25"/>
    <row r="6071" s="150" customFormat="1" x14ac:dyDescent="0.25"/>
    <row r="6072" s="150" customFormat="1" x14ac:dyDescent="0.25"/>
    <row r="6073" s="150" customFormat="1" x14ac:dyDescent="0.25"/>
    <row r="6074" s="150" customFormat="1" x14ac:dyDescent="0.25"/>
    <row r="6075" s="150" customFormat="1" x14ac:dyDescent="0.25"/>
    <row r="6076" s="150" customFormat="1" x14ac:dyDescent="0.25"/>
    <row r="6077" s="150" customFormat="1" x14ac:dyDescent="0.25"/>
    <row r="6078" s="150" customFormat="1" x14ac:dyDescent="0.25"/>
    <row r="6079" s="150" customFormat="1" x14ac:dyDescent="0.25"/>
    <row r="6080" s="150" customFormat="1" x14ac:dyDescent="0.25"/>
    <row r="6081" s="150" customFormat="1" x14ac:dyDescent="0.25"/>
    <row r="6082" s="150" customFormat="1" x14ac:dyDescent="0.25"/>
    <row r="6083" s="150" customFormat="1" x14ac:dyDescent="0.25"/>
    <row r="6084" s="150" customFormat="1" x14ac:dyDescent="0.25"/>
    <row r="6085" s="150" customFormat="1" x14ac:dyDescent="0.25"/>
    <row r="6086" s="150" customFormat="1" x14ac:dyDescent="0.25"/>
    <row r="6087" s="150" customFormat="1" x14ac:dyDescent="0.25"/>
    <row r="6088" s="150" customFormat="1" x14ac:dyDescent="0.25"/>
    <row r="6089" s="150" customFormat="1" x14ac:dyDescent="0.25"/>
    <row r="6090" s="150" customFormat="1" x14ac:dyDescent="0.25"/>
    <row r="6091" s="150" customFormat="1" x14ac:dyDescent="0.25"/>
    <row r="6092" s="150" customFormat="1" x14ac:dyDescent="0.25"/>
    <row r="6093" s="150" customFormat="1" x14ac:dyDescent="0.25"/>
    <row r="6094" s="150" customFormat="1" x14ac:dyDescent="0.25"/>
    <row r="6095" s="150" customFormat="1" x14ac:dyDescent="0.25"/>
    <row r="6096" s="150" customFormat="1" x14ac:dyDescent="0.25"/>
    <row r="6097" s="150" customFormat="1" x14ac:dyDescent="0.25"/>
    <row r="6098" s="150" customFormat="1" x14ac:dyDescent="0.25"/>
    <row r="6099" s="150" customFormat="1" x14ac:dyDescent="0.25"/>
    <row r="6100" s="150" customFormat="1" x14ac:dyDescent="0.25"/>
    <row r="6101" s="150" customFormat="1" x14ac:dyDescent="0.25"/>
    <row r="6102" s="150" customFormat="1" x14ac:dyDescent="0.25"/>
    <row r="6103" s="150" customFormat="1" x14ac:dyDescent="0.25"/>
    <row r="6104" s="150" customFormat="1" x14ac:dyDescent="0.25"/>
    <row r="6105" s="150" customFormat="1" x14ac:dyDescent="0.25"/>
    <row r="6106" s="150" customFormat="1" x14ac:dyDescent="0.25"/>
    <row r="6107" s="150" customFormat="1" x14ac:dyDescent="0.25"/>
    <row r="6108" s="150" customFormat="1" x14ac:dyDescent="0.25"/>
    <row r="6109" s="150" customFormat="1" x14ac:dyDescent="0.25"/>
    <row r="6110" s="150" customFormat="1" x14ac:dyDescent="0.25"/>
    <row r="6111" s="150" customFormat="1" x14ac:dyDescent="0.25"/>
    <row r="6112" s="150" customFormat="1" x14ac:dyDescent="0.25"/>
    <row r="6113" s="150" customFormat="1" x14ac:dyDescent="0.25"/>
    <row r="6114" s="150" customFormat="1" x14ac:dyDescent="0.25"/>
    <row r="6115" s="150" customFormat="1" x14ac:dyDescent="0.25"/>
    <row r="6116" s="150" customFormat="1" x14ac:dyDescent="0.25"/>
    <row r="6117" s="150" customFormat="1" x14ac:dyDescent="0.25"/>
    <row r="6118" s="150" customFormat="1" x14ac:dyDescent="0.25"/>
    <row r="6119" s="150" customFormat="1" x14ac:dyDescent="0.25"/>
    <row r="6120" s="150" customFormat="1" x14ac:dyDescent="0.25"/>
    <row r="6121" s="150" customFormat="1" x14ac:dyDescent="0.25"/>
    <row r="6122" s="150" customFormat="1" x14ac:dyDescent="0.25"/>
    <row r="6123" s="150" customFormat="1" x14ac:dyDescent="0.25"/>
    <row r="6124" s="150" customFormat="1" x14ac:dyDescent="0.25"/>
    <row r="6125" s="150" customFormat="1" x14ac:dyDescent="0.25"/>
    <row r="6126" s="150" customFormat="1" x14ac:dyDescent="0.25"/>
    <row r="6127" s="150" customFormat="1" x14ac:dyDescent="0.25"/>
    <row r="6128" s="150" customFormat="1" x14ac:dyDescent="0.25"/>
    <row r="6129" s="150" customFormat="1" x14ac:dyDescent="0.25"/>
    <row r="6130" s="150" customFormat="1" x14ac:dyDescent="0.25"/>
    <row r="6131" s="150" customFormat="1" x14ac:dyDescent="0.25"/>
    <row r="6132" s="150" customFormat="1" x14ac:dyDescent="0.25"/>
    <row r="6133" s="150" customFormat="1" x14ac:dyDescent="0.25"/>
    <row r="6134" s="150" customFormat="1" x14ac:dyDescent="0.25"/>
    <row r="6135" s="150" customFormat="1" x14ac:dyDescent="0.25"/>
    <row r="6136" s="150" customFormat="1" x14ac:dyDescent="0.25"/>
    <row r="6137" s="150" customFormat="1" x14ac:dyDescent="0.25"/>
    <row r="6138" s="150" customFormat="1" x14ac:dyDescent="0.25"/>
    <row r="6139" s="150" customFormat="1" x14ac:dyDescent="0.25"/>
    <row r="6140" s="150" customFormat="1" x14ac:dyDescent="0.25"/>
    <row r="6141" s="150" customFormat="1" x14ac:dyDescent="0.25"/>
    <row r="6142" s="150" customFormat="1" x14ac:dyDescent="0.25"/>
    <row r="6143" s="150" customFormat="1" x14ac:dyDescent="0.25"/>
    <row r="6144" s="150" customFormat="1" x14ac:dyDescent="0.25"/>
    <row r="6145" s="150" customFormat="1" x14ac:dyDescent="0.25"/>
    <row r="6146" s="150" customFormat="1" x14ac:dyDescent="0.25"/>
    <row r="6147" s="150" customFormat="1" x14ac:dyDescent="0.25"/>
    <row r="6148" s="150" customFormat="1" x14ac:dyDescent="0.25"/>
    <row r="6149" s="150" customFormat="1" x14ac:dyDescent="0.25"/>
    <row r="6150" s="150" customFormat="1" x14ac:dyDescent="0.25"/>
    <row r="6151" s="150" customFormat="1" x14ac:dyDescent="0.25"/>
    <row r="6152" s="150" customFormat="1" x14ac:dyDescent="0.25"/>
    <row r="6153" s="150" customFormat="1" x14ac:dyDescent="0.25"/>
    <row r="6154" s="150" customFormat="1" x14ac:dyDescent="0.25"/>
    <row r="6155" s="150" customFormat="1" x14ac:dyDescent="0.25"/>
    <row r="6156" s="150" customFormat="1" x14ac:dyDescent="0.25"/>
    <row r="6157" s="150" customFormat="1" x14ac:dyDescent="0.25"/>
    <row r="6158" s="150" customFormat="1" x14ac:dyDescent="0.25"/>
    <row r="6159" s="150" customFormat="1" x14ac:dyDescent="0.25"/>
    <row r="6160" s="150" customFormat="1" x14ac:dyDescent="0.25"/>
    <row r="6161" s="150" customFormat="1" x14ac:dyDescent="0.25"/>
    <row r="6162" s="150" customFormat="1" x14ac:dyDescent="0.25"/>
    <row r="6163" s="150" customFormat="1" x14ac:dyDescent="0.25"/>
    <row r="6164" s="150" customFormat="1" x14ac:dyDescent="0.25"/>
    <row r="6165" s="150" customFormat="1" x14ac:dyDescent="0.25"/>
    <row r="6166" s="150" customFormat="1" x14ac:dyDescent="0.25"/>
    <row r="6167" s="150" customFormat="1" x14ac:dyDescent="0.25"/>
    <row r="6168" s="150" customFormat="1" x14ac:dyDescent="0.25"/>
    <row r="6169" s="150" customFormat="1" x14ac:dyDescent="0.25"/>
    <row r="6170" s="150" customFormat="1" x14ac:dyDescent="0.25"/>
    <row r="6171" s="150" customFormat="1" x14ac:dyDescent="0.25"/>
    <row r="6172" s="150" customFormat="1" x14ac:dyDescent="0.25"/>
    <row r="6173" s="150" customFormat="1" x14ac:dyDescent="0.25"/>
    <row r="6174" s="150" customFormat="1" x14ac:dyDescent="0.25"/>
    <row r="6175" s="150" customFormat="1" x14ac:dyDescent="0.25"/>
    <row r="6176" s="150" customFormat="1" x14ac:dyDescent="0.25"/>
    <row r="6177" s="150" customFormat="1" x14ac:dyDescent="0.25"/>
    <row r="6178" s="150" customFormat="1" x14ac:dyDescent="0.25"/>
    <row r="6179" s="150" customFormat="1" x14ac:dyDescent="0.25"/>
    <row r="6180" s="150" customFormat="1" x14ac:dyDescent="0.25"/>
    <row r="6181" s="150" customFormat="1" x14ac:dyDescent="0.25"/>
    <row r="6182" s="150" customFormat="1" x14ac:dyDescent="0.25"/>
    <row r="6183" s="150" customFormat="1" x14ac:dyDescent="0.25"/>
    <row r="6184" s="150" customFormat="1" x14ac:dyDescent="0.25"/>
    <row r="6185" s="150" customFormat="1" x14ac:dyDescent="0.25"/>
    <row r="6186" s="150" customFormat="1" x14ac:dyDescent="0.25"/>
    <row r="6187" s="150" customFormat="1" x14ac:dyDescent="0.25"/>
    <row r="6188" s="150" customFormat="1" x14ac:dyDescent="0.25"/>
    <row r="6189" s="150" customFormat="1" x14ac:dyDescent="0.25"/>
    <row r="6190" s="150" customFormat="1" x14ac:dyDescent="0.25"/>
    <row r="6191" s="150" customFormat="1" x14ac:dyDescent="0.25"/>
    <row r="6192" s="150" customFormat="1" x14ac:dyDescent="0.25"/>
    <row r="6193" s="150" customFormat="1" x14ac:dyDescent="0.25"/>
    <row r="6194" s="150" customFormat="1" x14ac:dyDescent="0.25"/>
    <row r="6195" s="150" customFormat="1" x14ac:dyDescent="0.25"/>
    <row r="6196" s="150" customFormat="1" x14ac:dyDescent="0.25"/>
    <row r="6197" s="150" customFormat="1" x14ac:dyDescent="0.25"/>
    <row r="6198" s="150" customFormat="1" x14ac:dyDescent="0.25"/>
    <row r="6199" s="150" customFormat="1" x14ac:dyDescent="0.25"/>
    <row r="6200" s="150" customFormat="1" x14ac:dyDescent="0.25"/>
    <row r="6201" s="150" customFormat="1" x14ac:dyDescent="0.25"/>
    <row r="6202" s="150" customFormat="1" x14ac:dyDescent="0.25"/>
    <row r="6203" s="150" customFormat="1" x14ac:dyDescent="0.25"/>
    <row r="6204" s="150" customFormat="1" x14ac:dyDescent="0.25"/>
    <row r="6205" s="150" customFormat="1" x14ac:dyDescent="0.25"/>
    <row r="6206" s="150" customFormat="1" x14ac:dyDescent="0.25"/>
    <row r="6207" s="150" customFormat="1" x14ac:dyDescent="0.25"/>
    <row r="6208" s="150" customFormat="1" x14ac:dyDescent="0.25"/>
    <row r="6209" s="150" customFormat="1" x14ac:dyDescent="0.25"/>
    <row r="6210" s="150" customFormat="1" x14ac:dyDescent="0.25"/>
    <row r="6211" s="150" customFormat="1" x14ac:dyDescent="0.25"/>
    <row r="6212" s="150" customFormat="1" x14ac:dyDescent="0.25"/>
    <row r="6213" s="150" customFormat="1" x14ac:dyDescent="0.25"/>
    <row r="6214" s="150" customFormat="1" x14ac:dyDescent="0.25"/>
    <row r="6215" s="150" customFormat="1" x14ac:dyDescent="0.25"/>
    <row r="6216" s="150" customFormat="1" x14ac:dyDescent="0.25"/>
    <row r="6217" s="150" customFormat="1" x14ac:dyDescent="0.25"/>
    <row r="6218" s="150" customFormat="1" x14ac:dyDescent="0.25"/>
    <row r="6219" s="150" customFormat="1" x14ac:dyDescent="0.25"/>
    <row r="6220" s="150" customFormat="1" x14ac:dyDescent="0.25"/>
    <row r="6221" s="150" customFormat="1" x14ac:dyDescent="0.25"/>
    <row r="6222" s="150" customFormat="1" x14ac:dyDescent="0.25"/>
    <row r="6223" s="150" customFormat="1" x14ac:dyDescent="0.25"/>
    <row r="6224" s="150" customFormat="1" x14ac:dyDescent="0.25"/>
    <row r="6225" s="150" customFormat="1" x14ac:dyDescent="0.25"/>
    <row r="6226" s="150" customFormat="1" x14ac:dyDescent="0.25"/>
    <row r="6227" s="150" customFormat="1" x14ac:dyDescent="0.25"/>
    <row r="6228" s="150" customFormat="1" x14ac:dyDescent="0.25"/>
    <row r="6229" s="150" customFormat="1" x14ac:dyDescent="0.25"/>
    <row r="6230" s="150" customFormat="1" x14ac:dyDescent="0.25"/>
    <row r="6231" s="150" customFormat="1" x14ac:dyDescent="0.25"/>
    <row r="6232" s="150" customFormat="1" x14ac:dyDescent="0.25"/>
    <row r="6233" s="150" customFormat="1" x14ac:dyDescent="0.25"/>
    <row r="6234" s="150" customFormat="1" x14ac:dyDescent="0.25"/>
    <row r="6235" s="150" customFormat="1" x14ac:dyDescent="0.25"/>
    <row r="6236" s="150" customFormat="1" x14ac:dyDescent="0.25"/>
    <row r="6237" s="150" customFormat="1" x14ac:dyDescent="0.25"/>
    <row r="6238" s="150" customFormat="1" x14ac:dyDescent="0.25"/>
    <row r="6239" s="150" customFormat="1" x14ac:dyDescent="0.25"/>
    <row r="6240" s="150" customFormat="1" x14ac:dyDescent="0.25"/>
    <row r="6241" s="150" customFormat="1" x14ac:dyDescent="0.25"/>
    <row r="6242" s="150" customFormat="1" x14ac:dyDescent="0.25"/>
    <row r="6243" s="150" customFormat="1" x14ac:dyDescent="0.25"/>
    <row r="6244" s="150" customFormat="1" x14ac:dyDescent="0.25"/>
    <row r="6245" s="150" customFormat="1" x14ac:dyDescent="0.25"/>
    <row r="6246" s="150" customFormat="1" x14ac:dyDescent="0.25"/>
    <row r="6247" s="150" customFormat="1" x14ac:dyDescent="0.25"/>
    <row r="6248" s="150" customFormat="1" x14ac:dyDescent="0.25"/>
    <row r="6249" s="150" customFormat="1" x14ac:dyDescent="0.25"/>
    <row r="6250" s="150" customFormat="1" x14ac:dyDescent="0.25"/>
    <row r="6251" s="150" customFormat="1" x14ac:dyDescent="0.25"/>
    <row r="6252" s="150" customFormat="1" x14ac:dyDescent="0.25"/>
    <row r="6253" s="150" customFormat="1" x14ac:dyDescent="0.25"/>
    <row r="6254" s="150" customFormat="1" x14ac:dyDescent="0.25"/>
    <row r="6255" s="150" customFormat="1" x14ac:dyDescent="0.25"/>
    <row r="6256" s="150" customFormat="1" x14ac:dyDescent="0.25"/>
    <row r="6257" s="150" customFormat="1" x14ac:dyDescent="0.25"/>
    <row r="6258" s="150" customFormat="1" x14ac:dyDescent="0.25"/>
    <row r="6259" s="150" customFormat="1" x14ac:dyDescent="0.25"/>
    <row r="6260" s="150" customFormat="1" x14ac:dyDescent="0.25"/>
    <row r="6261" s="150" customFormat="1" x14ac:dyDescent="0.25"/>
    <row r="6262" s="150" customFormat="1" x14ac:dyDescent="0.25"/>
    <row r="6263" s="150" customFormat="1" x14ac:dyDescent="0.25"/>
    <row r="6264" s="150" customFormat="1" x14ac:dyDescent="0.25"/>
    <row r="6265" s="150" customFormat="1" x14ac:dyDescent="0.25"/>
    <row r="6266" s="150" customFormat="1" x14ac:dyDescent="0.25"/>
    <row r="6267" s="150" customFormat="1" x14ac:dyDescent="0.25"/>
    <row r="6268" s="150" customFormat="1" x14ac:dyDescent="0.25"/>
    <row r="6269" s="150" customFormat="1" x14ac:dyDescent="0.25"/>
    <row r="6270" s="150" customFormat="1" x14ac:dyDescent="0.25"/>
    <row r="6271" s="150" customFormat="1" x14ac:dyDescent="0.25"/>
    <row r="6272" s="150" customFormat="1" x14ac:dyDescent="0.25"/>
    <row r="6273" s="150" customFormat="1" x14ac:dyDescent="0.25"/>
    <row r="6274" s="150" customFormat="1" x14ac:dyDescent="0.25"/>
    <row r="6275" s="150" customFormat="1" x14ac:dyDescent="0.25"/>
    <row r="6276" s="150" customFormat="1" x14ac:dyDescent="0.25"/>
    <row r="6277" s="150" customFormat="1" x14ac:dyDescent="0.25"/>
    <row r="6278" s="150" customFormat="1" x14ac:dyDescent="0.25"/>
    <row r="6279" s="150" customFormat="1" x14ac:dyDescent="0.25"/>
    <row r="6280" s="150" customFormat="1" x14ac:dyDescent="0.25"/>
    <row r="6281" s="150" customFormat="1" x14ac:dyDescent="0.25"/>
    <row r="6282" s="150" customFormat="1" x14ac:dyDescent="0.25"/>
    <row r="6283" s="150" customFormat="1" x14ac:dyDescent="0.25"/>
    <row r="6284" s="150" customFormat="1" x14ac:dyDescent="0.25"/>
    <row r="6285" s="150" customFormat="1" x14ac:dyDescent="0.25"/>
    <row r="6286" s="150" customFormat="1" x14ac:dyDescent="0.25"/>
    <row r="6287" s="150" customFormat="1" x14ac:dyDescent="0.25"/>
    <row r="6288" s="150" customFormat="1" x14ac:dyDescent="0.25"/>
    <row r="6289" s="150" customFormat="1" x14ac:dyDescent="0.25"/>
    <row r="6290" s="150" customFormat="1" x14ac:dyDescent="0.25"/>
    <row r="6291" s="150" customFormat="1" x14ac:dyDescent="0.25"/>
    <row r="6292" s="150" customFormat="1" x14ac:dyDescent="0.25"/>
    <row r="6293" s="150" customFormat="1" x14ac:dyDescent="0.25"/>
    <row r="6294" s="150" customFormat="1" x14ac:dyDescent="0.25"/>
    <row r="6295" s="150" customFormat="1" x14ac:dyDescent="0.25"/>
    <row r="6296" s="150" customFormat="1" x14ac:dyDescent="0.25"/>
    <row r="6297" s="150" customFormat="1" x14ac:dyDescent="0.25"/>
    <row r="6298" s="150" customFormat="1" x14ac:dyDescent="0.25"/>
    <row r="6299" s="150" customFormat="1" x14ac:dyDescent="0.25"/>
    <row r="6300" s="150" customFormat="1" x14ac:dyDescent="0.25"/>
    <row r="6301" s="150" customFormat="1" x14ac:dyDescent="0.25"/>
    <row r="6302" s="150" customFormat="1" x14ac:dyDescent="0.25"/>
    <row r="6303" s="150" customFormat="1" x14ac:dyDescent="0.25"/>
    <row r="6304" s="150" customFormat="1" x14ac:dyDescent="0.25"/>
    <row r="6305" s="150" customFormat="1" x14ac:dyDescent="0.25"/>
    <row r="6306" s="150" customFormat="1" x14ac:dyDescent="0.25"/>
    <row r="6307" s="150" customFormat="1" x14ac:dyDescent="0.25"/>
    <row r="6308" s="150" customFormat="1" x14ac:dyDescent="0.25"/>
    <row r="6309" s="150" customFormat="1" x14ac:dyDescent="0.25"/>
    <row r="6310" s="150" customFormat="1" x14ac:dyDescent="0.25"/>
    <row r="6311" s="150" customFormat="1" x14ac:dyDescent="0.25"/>
    <row r="6312" s="150" customFormat="1" x14ac:dyDescent="0.25"/>
    <row r="6313" s="150" customFormat="1" x14ac:dyDescent="0.25"/>
    <row r="6314" s="150" customFormat="1" x14ac:dyDescent="0.25"/>
    <row r="6315" s="150" customFormat="1" x14ac:dyDescent="0.25"/>
    <row r="6316" s="150" customFormat="1" x14ac:dyDescent="0.25"/>
    <row r="6317" s="150" customFormat="1" x14ac:dyDescent="0.25"/>
    <row r="6318" s="150" customFormat="1" x14ac:dyDescent="0.25"/>
    <row r="6319" s="150" customFormat="1" x14ac:dyDescent="0.25"/>
    <row r="6320" s="150" customFormat="1" x14ac:dyDescent="0.25"/>
    <row r="6321" s="150" customFormat="1" x14ac:dyDescent="0.25"/>
    <row r="6322" s="150" customFormat="1" x14ac:dyDescent="0.25"/>
    <row r="6323" s="150" customFormat="1" x14ac:dyDescent="0.25"/>
    <row r="6324" s="150" customFormat="1" x14ac:dyDescent="0.25"/>
    <row r="6325" s="150" customFormat="1" x14ac:dyDescent="0.25"/>
    <row r="6326" s="150" customFormat="1" x14ac:dyDescent="0.25"/>
    <row r="6327" s="150" customFormat="1" x14ac:dyDescent="0.25"/>
    <row r="6328" s="150" customFormat="1" x14ac:dyDescent="0.25"/>
    <row r="6329" s="150" customFormat="1" x14ac:dyDescent="0.25"/>
    <row r="6330" s="150" customFormat="1" x14ac:dyDescent="0.25"/>
    <row r="6331" s="150" customFormat="1" x14ac:dyDescent="0.25"/>
    <row r="6332" s="150" customFormat="1" x14ac:dyDescent="0.25"/>
    <row r="6333" s="150" customFormat="1" x14ac:dyDescent="0.25"/>
    <row r="6334" s="150" customFormat="1" x14ac:dyDescent="0.25"/>
    <row r="6335" s="150" customFormat="1" x14ac:dyDescent="0.25"/>
    <row r="6336" s="150" customFormat="1" x14ac:dyDescent="0.25"/>
    <row r="6337" s="150" customFormat="1" x14ac:dyDescent="0.25"/>
    <row r="6338" s="150" customFormat="1" x14ac:dyDescent="0.25"/>
    <row r="6339" s="150" customFormat="1" x14ac:dyDescent="0.25"/>
    <row r="6340" s="150" customFormat="1" x14ac:dyDescent="0.25"/>
    <row r="6341" s="150" customFormat="1" x14ac:dyDescent="0.25"/>
    <row r="6342" s="150" customFormat="1" x14ac:dyDescent="0.25"/>
    <row r="6343" s="150" customFormat="1" x14ac:dyDescent="0.25"/>
    <row r="6344" s="150" customFormat="1" x14ac:dyDescent="0.25"/>
    <row r="6345" s="150" customFormat="1" x14ac:dyDescent="0.25"/>
    <row r="6346" s="150" customFormat="1" x14ac:dyDescent="0.25"/>
    <row r="6347" s="150" customFormat="1" x14ac:dyDescent="0.25"/>
    <row r="6348" s="150" customFormat="1" x14ac:dyDescent="0.25"/>
    <row r="6349" s="150" customFormat="1" x14ac:dyDescent="0.25"/>
    <row r="6350" s="150" customFormat="1" x14ac:dyDescent="0.25"/>
    <row r="6351" s="150" customFormat="1" x14ac:dyDescent="0.25"/>
    <row r="6352" s="150" customFormat="1" x14ac:dyDescent="0.25"/>
    <row r="6353" s="150" customFormat="1" x14ac:dyDescent="0.25"/>
    <row r="6354" s="150" customFormat="1" x14ac:dyDescent="0.25"/>
    <row r="6355" s="150" customFormat="1" x14ac:dyDescent="0.25"/>
    <row r="6356" s="150" customFormat="1" x14ac:dyDescent="0.25"/>
    <row r="6357" s="150" customFormat="1" x14ac:dyDescent="0.25"/>
    <row r="6358" s="150" customFormat="1" x14ac:dyDescent="0.25"/>
    <row r="6359" s="150" customFormat="1" x14ac:dyDescent="0.25"/>
    <row r="6360" s="150" customFormat="1" x14ac:dyDescent="0.25"/>
    <row r="6361" s="150" customFormat="1" x14ac:dyDescent="0.25"/>
    <row r="6362" s="150" customFormat="1" x14ac:dyDescent="0.25"/>
    <row r="6363" s="150" customFormat="1" x14ac:dyDescent="0.25"/>
    <row r="6364" s="150" customFormat="1" x14ac:dyDescent="0.25"/>
    <row r="6365" s="150" customFormat="1" x14ac:dyDescent="0.25"/>
    <row r="6366" s="150" customFormat="1" x14ac:dyDescent="0.25"/>
    <row r="6367" s="150" customFormat="1" x14ac:dyDescent="0.25"/>
    <row r="6368" s="150" customFormat="1" x14ac:dyDescent="0.25"/>
    <row r="6369" s="150" customFormat="1" x14ac:dyDescent="0.25"/>
    <row r="6370" s="150" customFormat="1" x14ac:dyDescent="0.25"/>
    <row r="6371" s="150" customFormat="1" x14ac:dyDescent="0.25"/>
    <row r="6372" s="150" customFormat="1" x14ac:dyDescent="0.25"/>
    <row r="6373" s="150" customFormat="1" x14ac:dyDescent="0.25"/>
    <row r="6374" s="150" customFormat="1" x14ac:dyDescent="0.25"/>
    <row r="6375" s="150" customFormat="1" x14ac:dyDescent="0.25"/>
    <row r="6376" s="150" customFormat="1" x14ac:dyDescent="0.25"/>
    <row r="6377" s="150" customFormat="1" x14ac:dyDescent="0.25"/>
    <row r="6378" s="150" customFormat="1" x14ac:dyDescent="0.25"/>
    <row r="6379" s="150" customFormat="1" x14ac:dyDescent="0.25"/>
    <row r="6380" s="150" customFormat="1" x14ac:dyDescent="0.25"/>
    <row r="6381" s="150" customFormat="1" x14ac:dyDescent="0.25"/>
    <row r="6382" s="150" customFormat="1" x14ac:dyDescent="0.25"/>
    <row r="6383" s="150" customFormat="1" x14ac:dyDescent="0.25"/>
    <row r="6384" s="150" customFormat="1" x14ac:dyDescent="0.25"/>
    <row r="6385" s="150" customFormat="1" x14ac:dyDescent="0.25"/>
    <row r="6386" s="150" customFormat="1" x14ac:dyDescent="0.25"/>
    <row r="6387" s="150" customFormat="1" x14ac:dyDescent="0.25"/>
    <row r="6388" s="150" customFormat="1" x14ac:dyDescent="0.25"/>
    <row r="6389" s="150" customFormat="1" x14ac:dyDescent="0.25"/>
    <row r="6390" s="150" customFormat="1" x14ac:dyDescent="0.25"/>
    <row r="6391" s="150" customFormat="1" x14ac:dyDescent="0.25"/>
    <row r="6392" s="150" customFormat="1" x14ac:dyDescent="0.25"/>
    <row r="6393" s="150" customFormat="1" x14ac:dyDescent="0.25"/>
    <row r="6394" s="150" customFormat="1" x14ac:dyDescent="0.25"/>
    <row r="6395" s="150" customFormat="1" x14ac:dyDescent="0.25"/>
    <row r="6396" s="150" customFormat="1" x14ac:dyDescent="0.25"/>
    <row r="6397" s="150" customFormat="1" x14ac:dyDescent="0.25"/>
    <row r="6398" s="150" customFormat="1" x14ac:dyDescent="0.25"/>
    <row r="6399" s="150" customFormat="1" x14ac:dyDescent="0.25"/>
    <row r="6400" s="150" customFormat="1" x14ac:dyDescent="0.25"/>
    <row r="6401" s="150" customFormat="1" x14ac:dyDescent="0.25"/>
    <row r="6402" s="150" customFormat="1" x14ac:dyDescent="0.25"/>
    <row r="6403" s="150" customFormat="1" x14ac:dyDescent="0.25"/>
    <row r="6404" s="150" customFormat="1" x14ac:dyDescent="0.25"/>
    <row r="6405" s="150" customFormat="1" x14ac:dyDescent="0.25"/>
    <row r="6406" s="150" customFormat="1" x14ac:dyDescent="0.25"/>
    <row r="6407" s="150" customFormat="1" x14ac:dyDescent="0.25"/>
    <row r="6408" s="150" customFormat="1" x14ac:dyDescent="0.25"/>
    <row r="6409" s="150" customFormat="1" x14ac:dyDescent="0.25"/>
    <row r="6410" s="150" customFormat="1" x14ac:dyDescent="0.25"/>
    <row r="6411" s="150" customFormat="1" x14ac:dyDescent="0.25"/>
    <row r="6412" s="150" customFormat="1" x14ac:dyDescent="0.25"/>
    <row r="6413" s="150" customFormat="1" x14ac:dyDescent="0.25"/>
    <row r="6414" s="150" customFormat="1" x14ac:dyDescent="0.25"/>
    <row r="6415" s="150" customFormat="1" x14ac:dyDescent="0.25"/>
    <row r="6416" s="150" customFormat="1" x14ac:dyDescent="0.25"/>
    <row r="6417" s="150" customFormat="1" x14ac:dyDescent="0.25"/>
    <row r="6418" s="150" customFormat="1" x14ac:dyDescent="0.25"/>
    <row r="6419" s="150" customFormat="1" x14ac:dyDescent="0.25"/>
    <row r="6420" s="150" customFormat="1" x14ac:dyDescent="0.25"/>
    <row r="6421" s="150" customFormat="1" x14ac:dyDescent="0.25"/>
    <row r="6422" s="150" customFormat="1" x14ac:dyDescent="0.25"/>
    <row r="6423" s="150" customFormat="1" x14ac:dyDescent="0.25"/>
    <row r="6424" s="150" customFormat="1" x14ac:dyDescent="0.25"/>
    <row r="6425" s="150" customFormat="1" x14ac:dyDescent="0.25"/>
    <row r="6426" s="150" customFormat="1" x14ac:dyDescent="0.25"/>
    <row r="6427" s="150" customFormat="1" x14ac:dyDescent="0.25"/>
    <row r="6428" s="150" customFormat="1" x14ac:dyDescent="0.25"/>
    <row r="6429" s="150" customFormat="1" x14ac:dyDescent="0.25"/>
    <row r="6430" s="150" customFormat="1" x14ac:dyDescent="0.25"/>
    <row r="6431" s="150" customFormat="1" x14ac:dyDescent="0.25"/>
    <row r="6432" s="150" customFormat="1" x14ac:dyDescent="0.25"/>
    <row r="6433" s="150" customFormat="1" x14ac:dyDescent="0.25"/>
    <row r="6434" s="150" customFormat="1" x14ac:dyDescent="0.25"/>
    <row r="6435" s="150" customFormat="1" x14ac:dyDescent="0.25"/>
    <row r="6436" s="150" customFormat="1" x14ac:dyDescent="0.25"/>
    <row r="6437" s="150" customFormat="1" x14ac:dyDescent="0.25"/>
    <row r="6438" s="150" customFormat="1" x14ac:dyDescent="0.25"/>
    <row r="6439" s="150" customFormat="1" x14ac:dyDescent="0.25"/>
    <row r="6440" s="150" customFormat="1" x14ac:dyDescent="0.25"/>
    <row r="6441" s="150" customFormat="1" x14ac:dyDescent="0.25"/>
    <row r="6442" s="150" customFormat="1" x14ac:dyDescent="0.25"/>
    <row r="6443" s="150" customFormat="1" x14ac:dyDescent="0.25"/>
    <row r="6444" s="150" customFormat="1" x14ac:dyDescent="0.25"/>
    <row r="6445" s="150" customFormat="1" x14ac:dyDescent="0.25"/>
    <row r="6446" s="150" customFormat="1" x14ac:dyDescent="0.25"/>
    <row r="6447" s="150" customFormat="1" x14ac:dyDescent="0.25"/>
    <row r="6448" s="150" customFormat="1" x14ac:dyDescent="0.25"/>
    <row r="6449" s="150" customFormat="1" x14ac:dyDescent="0.25"/>
    <row r="6450" s="150" customFormat="1" x14ac:dyDescent="0.25"/>
    <row r="6451" s="150" customFormat="1" x14ac:dyDescent="0.25"/>
    <row r="6452" s="150" customFormat="1" x14ac:dyDescent="0.25"/>
    <row r="6453" s="150" customFormat="1" x14ac:dyDescent="0.25"/>
    <row r="6454" s="150" customFormat="1" x14ac:dyDescent="0.25"/>
    <row r="6455" s="150" customFormat="1" x14ac:dyDescent="0.25"/>
    <row r="6456" s="150" customFormat="1" x14ac:dyDescent="0.25"/>
    <row r="6457" s="150" customFormat="1" x14ac:dyDescent="0.25"/>
    <row r="6458" s="150" customFormat="1" x14ac:dyDescent="0.25"/>
    <row r="6459" s="150" customFormat="1" x14ac:dyDescent="0.25"/>
    <row r="6460" s="150" customFormat="1" x14ac:dyDescent="0.25"/>
    <row r="6461" s="150" customFormat="1" x14ac:dyDescent="0.25"/>
    <row r="6462" s="150" customFormat="1" x14ac:dyDescent="0.25"/>
    <row r="6463" s="150" customFormat="1" x14ac:dyDescent="0.25"/>
    <row r="6464" s="150" customFormat="1" x14ac:dyDescent="0.25"/>
    <row r="6465" s="150" customFormat="1" x14ac:dyDescent="0.25"/>
    <row r="6466" s="150" customFormat="1" x14ac:dyDescent="0.25"/>
    <row r="6467" s="150" customFormat="1" x14ac:dyDescent="0.25"/>
    <row r="6468" s="150" customFormat="1" x14ac:dyDescent="0.25"/>
    <row r="6469" s="150" customFormat="1" x14ac:dyDescent="0.25"/>
    <row r="6470" s="150" customFormat="1" x14ac:dyDescent="0.25"/>
    <row r="6471" s="150" customFormat="1" x14ac:dyDescent="0.25"/>
    <row r="6472" s="150" customFormat="1" x14ac:dyDescent="0.25"/>
    <row r="6473" s="150" customFormat="1" x14ac:dyDescent="0.25"/>
    <row r="6474" s="150" customFormat="1" x14ac:dyDescent="0.25"/>
    <row r="6475" s="150" customFormat="1" x14ac:dyDescent="0.25"/>
    <row r="6476" s="150" customFormat="1" x14ac:dyDescent="0.25"/>
    <row r="6477" s="150" customFormat="1" x14ac:dyDescent="0.25"/>
    <row r="6478" s="150" customFormat="1" x14ac:dyDescent="0.25"/>
    <row r="6479" s="150" customFormat="1" x14ac:dyDescent="0.25"/>
    <row r="6480" s="150" customFormat="1" x14ac:dyDescent="0.25"/>
    <row r="6481" s="150" customFormat="1" x14ac:dyDescent="0.25"/>
    <row r="6482" s="150" customFormat="1" x14ac:dyDescent="0.25"/>
    <row r="6483" s="150" customFormat="1" x14ac:dyDescent="0.25"/>
    <row r="6484" s="150" customFormat="1" x14ac:dyDescent="0.25"/>
    <row r="6485" s="150" customFormat="1" x14ac:dyDescent="0.25"/>
    <row r="6486" s="150" customFormat="1" x14ac:dyDescent="0.25"/>
    <row r="6487" s="150" customFormat="1" x14ac:dyDescent="0.25"/>
    <row r="6488" s="150" customFormat="1" x14ac:dyDescent="0.25"/>
    <row r="6489" s="150" customFormat="1" x14ac:dyDescent="0.25"/>
    <row r="6490" s="150" customFormat="1" x14ac:dyDescent="0.25"/>
    <row r="6491" s="150" customFormat="1" x14ac:dyDescent="0.25"/>
    <row r="6492" s="150" customFormat="1" x14ac:dyDescent="0.25"/>
    <row r="6493" s="150" customFormat="1" x14ac:dyDescent="0.25"/>
    <row r="6494" s="150" customFormat="1" x14ac:dyDescent="0.25"/>
    <row r="6495" s="150" customFormat="1" x14ac:dyDescent="0.25"/>
    <row r="6496" s="150" customFormat="1" x14ac:dyDescent="0.25"/>
    <row r="6497" s="150" customFormat="1" x14ac:dyDescent="0.25"/>
    <row r="6498" s="150" customFormat="1" x14ac:dyDescent="0.25"/>
    <row r="6499" s="150" customFormat="1" x14ac:dyDescent="0.25"/>
    <row r="6500" s="150" customFormat="1" x14ac:dyDescent="0.25"/>
    <row r="6501" s="150" customFormat="1" x14ac:dyDescent="0.25"/>
    <row r="6502" s="150" customFormat="1" x14ac:dyDescent="0.25"/>
    <row r="6503" s="150" customFormat="1" x14ac:dyDescent="0.25"/>
    <row r="6504" s="150" customFormat="1" x14ac:dyDescent="0.25"/>
    <row r="6505" s="150" customFormat="1" x14ac:dyDescent="0.25"/>
    <row r="6506" s="150" customFormat="1" x14ac:dyDescent="0.25"/>
    <row r="6507" s="150" customFormat="1" x14ac:dyDescent="0.25"/>
    <row r="6508" s="150" customFormat="1" x14ac:dyDescent="0.25"/>
    <row r="6509" s="150" customFormat="1" x14ac:dyDescent="0.25"/>
    <row r="6510" s="150" customFormat="1" x14ac:dyDescent="0.25"/>
    <row r="6511" s="150" customFormat="1" x14ac:dyDescent="0.25"/>
    <row r="6512" s="150" customFormat="1" x14ac:dyDescent="0.25"/>
    <row r="6513" s="150" customFormat="1" x14ac:dyDescent="0.25"/>
    <row r="6514" s="150" customFormat="1" x14ac:dyDescent="0.25"/>
    <row r="6515" s="150" customFormat="1" x14ac:dyDescent="0.25"/>
    <row r="6516" s="150" customFormat="1" x14ac:dyDescent="0.25"/>
    <row r="6517" s="150" customFormat="1" x14ac:dyDescent="0.25"/>
    <row r="6518" s="150" customFormat="1" x14ac:dyDescent="0.25"/>
    <row r="6519" s="150" customFormat="1" x14ac:dyDescent="0.25"/>
    <row r="6520" s="150" customFormat="1" x14ac:dyDescent="0.25"/>
    <row r="6521" s="150" customFormat="1" x14ac:dyDescent="0.25"/>
    <row r="6522" s="150" customFormat="1" x14ac:dyDescent="0.25"/>
    <row r="6523" s="150" customFormat="1" x14ac:dyDescent="0.25"/>
    <row r="6524" s="150" customFormat="1" x14ac:dyDescent="0.25"/>
    <row r="6525" s="150" customFormat="1" x14ac:dyDescent="0.25"/>
    <row r="6526" s="150" customFormat="1" x14ac:dyDescent="0.25"/>
    <row r="6527" s="150" customFormat="1" x14ac:dyDescent="0.25"/>
    <row r="6528" s="150" customFormat="1" x14ac:dyDescent="0.25"/>
    <row r="6529" s="150" customFormat="1" x14ac:dyDescent="0.25"/>
    <row r="6530" s="150" customFormat="1" x14ac:dyDescent="0.25"/>
    <row r="6531" s="150" customFormat="1" x14ac:dyDescent="0.25"/>
    <row r="6532" s="150" customFormat="1" x14ac:dyDescent="0.25"/>
    <row r="6533" s="150" customFormat="1" x14ac:dyDescent="0.25"/>
    <row r="6534" s="150" customFormat="1" x14ac:dyDescent="0.25"/>
    <row r="6535" s="150" customFormat="1" x14ac:dyDescent="0.25"/>
    <row r="6536" s="150" customFormat="1" x14ac:dyDescent="0.25"/>
    <row r="6537" s="150" customFormat="1" x14ac:dyDescent="0.25"/>
    <row r="6538" s="150" customFormat="1" x14ac:dyDescent="0.25"/>
    <row r="6539" s="150" customFormat="1" x14ac:dyDescent="0.25"/>
    <row r="6540" s="150" customFormat="1" x14ac:dyDescent="0.25"/>
    <row r="6541" s="150" customFormat="1" x14ac:dyDescent="0.25"/>
    <row r="6542" s="150" customFormat="1" x14ac:dyDescent="0.25"/>
    <row r="6543" s="150" customFormat="1" x14ac:dyDescent="0.25"/>
    <row r="6544" s="150" customFormat="1" x14ac:dyDescent="0.25"/>
    <row r="6545" s="150" customFormat="1" x14ac:dyDescent="0.25"/>
    <row r="6546" s="150" customFormat="1" x14ac:dyDescent="0.25"/>
    <row r="6547" s="150" customFormat="1" x14ac:dyDescent="0.25"/>
    <row r="6548" s="150" customFormat="1" x14ac:dyDescent="0.25"/>
    <row r="6549" s="150" customFormat="1" x14ac:dyDescent="0.25"/>
    <row r="6550" s="150" customFormat="1" x14ac:dyDescent="0.25"/>
    <row r="6551" s="150" customFormat="1" x14ac:dyDescent="0.25"/>
    <row r="6552" s="150" customFormat="1" x14ac:dyDescent="0.25"/>
    <row r="6553" s="150" customFormat="1" x14ac:dyDescent="0.25"/>
    <row r="6554" s="150" customFormat="1" x14ac:dyDescent="0.25"/>
    <row r="6555" s="150" customFormat="1" x14ac:dyDescent="0.25"/>
    <row r="6556" s="150" customFormat="1" x14ac:dyDescent="0.25"/>
    <row r="6557" s="150" customFormat="1" x14ac:dyDescent="0.25"/>
    <row r="6558" s="150" customFormat="1" x14ac:dyDescent="0.25"/>
    <row r="6559" s="150" customFormat="1" x14ac:dyDescent="0.25"/>
    <row r="6560" s="150" customFormat="1" x14ac:dyDescent="0.25"/>
    <row r="6561" s="150" customFormat="1" x14ac:dyDescent="0.25"/>
    <row r="6562" s="150" customFormat="1" x14ac:dyDescent="0.25"/>
    <row r="6563" s="150" customFormat="1" x14ac:dyDescent="0.25"/>
    <row r="6564" s="150" customFormat="1" x14ac:dyDescent="0.25"/>
    <row r="6565" s="150" customFormat="1" x14ac:dyDescent="0.25"/>
    <row r="6566" s="150" customFormat="1" x14ac:dyDescent="0.25"/>
    <row r="6567" s="150" customFormat="1" x14ac:dyDescent="0.25"/>
    <row r="6568" s="150" customFormat="1" x14ac:dyDescent="0.25"/>
    <row r="6569" s="150" customFormat="1" x14ac:dyDescent="0.25"/>
    <row r="6570" s="150" customFormat="1" x14ac:dyDescent="0.25"/>
    <row r="6571" s="150" customFormat="1" x14ac:dyDescent="0.25"/>
    <row r="6572" s="150" customFormat="1" x14ac:dyDescent="0.25"/>
    <row r="6573" s="150" customFormat="1" x14ac:dyDescent="0.25"/>
    <row r="6574" s="150" customFormat="1" x14ac:dyDescent="0.25"/>
    <row r="6575" s="150" customFormat="1" x14ac:dyDescent="0.25"/>
    <row r="6576" s="150" customFormat="1" x14ac:dyDescent="0.25"/>
    <row r="6577" s="150" customFormat="1" x14ac:dyDescent="0.25"/>
    <row r="6578" s="150" customFormat="1" x14ac:dyDescent="0.25"/>
    <row r="6579" s="150" customFormat="1" x14ac:dyDescent="0.25"/>
    <row r="6580" s="150" customFormat="1" x14ac:dyDescent="0.25"/>
    <row r="6581" s="150" customFormat="1" x14ac:dyDescent="0.25"/>
    <row r="6582" s="150" customFormat="1" x14ac:dyDescent="0.25"/>
    <row r="6583" s="150" customFormat="1" x14ac:dyDescent="0.25"/>
    <row r="6584" s="150" customFormat="1" x14ac:dyDescent="0.25"/>
    <row r="6585" s="150" customFormat="1" x14ac:dyDescent="0.25"/>
    <row r="6586" s="150" customFormat="1" x14ac:dyDescent="0.25"/>
    <row r="6587" s="150" customFormat="1" x14ac:dyDescent="0.25"/>
    <row r="6588" s="150" customFormat="1" x14ac:dyDescent="0.25"/>
    <row r="6589" s="150" customFormat="1" x14ac:dyDescent="0.25"/>
    <row r="6590" s="150" customFormat="1" x14ac:dyDescent="0.25"/>
    <row r="6591" s="150" customFormat="1" x14ac:dyDescent="0.25"/>
    <row r="6592" s="150" customFormat="1" x14ac:dyDescent="0.25"/>
    <row r="6593" s="150" customFormat="1" x14ac:dyDescent="0.25"/>
    <row r="6594" s="150" customFormat="1" x14ac:dyDescent="0.25"/>
    <row r="6595" s="150" customFormat="1" x14ac:dyDescent="0.25"/>
    <row r="6596" s="150" customFormat="1" x14ac:dyDescent="0.25"/>
    <row r="6597" s="150" customFormat="1" x14ac:dyDescent="0.25"/>
    <row r="6598" s="150" customFormat="1" x14ac:dyDescent="0.25"/>
    <row r="6599" s="150" customFormat="1" x14ac:dyDescent="0.25"/>
    <row r="6600" s="150" customFormat="1" x14ac:dyDescent="0.25"/>
    <row r="6601" s="150" customFormat="1" x14ac:dyDescent="0.25"/>
    <row r="6602" s="150" customFormat="1" x14ac:dyDescent="0.25"/>
    <row r="6603" s="150" customFormat="1" x14ac:dyDescent="0.25"/>
    <row r="6604" s="150" customFormat="1" x14ac:dyDescent="0.25"/>
    <row r="6605" s="150" customFormat="1" x14ac:dyDescent="0.25"/>
    <row r="6606" s="150" customFormat="1" x14ac:dyDescent="0.25"/>
    <row r="6607" s="150" customFormat="1" x14ac:dyDescent="0.25"/>
    <row r="6608" s="150" customFormat="1" x14ac:dyDescent="0.25"/>
    <row r="6609" s="150" customFormat="1" x14ac:dyDescent="0.25"/>
    <row r="6610" s="150" customFormat="1" x14ac:dyDescent="0.25"/>
    <row r="6611" s="150" customFormat="1" x14ac:dyDescent="0.25"/>
    <row r="6612" s="150" customFormat="1" x14ac:dyDescent="0.25"/>
    <row r="6613" s="150" customFormat="1" x14ac:dyDescent="0.25"/>
    <row r="6614" s="150" customFormat="1" x14ac:dyDescent="0.25"/>
    <row r="6615" s="150" customFormat="1" x14ac:dyDescent="0.25"/>
    <row r="6616" s="150" customFormat="1" x14ac:dyDescent="0.25"/>
    <row r="6617" s="150" customFormat="1" x14ac:dyDescent="0.25"/>
    <row r="6618" s="150" customFormat="1" x14ac:dyDescent="0.25"/>
    <row r="6619" s="150" customFormat="1" x14ac:dyDescent="0.25"/>
    <row r="6620" s="150" customFormat="1" x14ac:dyDescent="0.25"/>
    <row r="6621" s="150" customFormat="1" x14ac:dyDescent="0.25"/>
    <row r="6622" s="150" customFormat="1" x14ac:dyDescent="0.25"/>
    <row r="6623" s="150" customFormat="1" x14ac:dyDescent="0.25"/>
    <row r="6624" s="150" customFormat="1" x14ac:dyDescent="0.25"/>
    <row r="6625" s="150" customFormat="1" x14ac:dyDescent="0.25"/>
    <row r="6626" s="150" customFormat="1" x14ac:dyDescent="0.25"/>
    <row r="6627" s="150" customFormat="1" x14ac:dyDescent="0.25"/>
    <row r="6628" s="150" customFormat="1" x14ac:dyDescent="0.25"/>
    <row r="6629" s="150" customFormat="1" x14ac:dyDescent="0.25"/>
    <row r="6630" s="150" customFormat="1" x14ac:dyDescent="0.25"/>
    <row r="6631" s="150" customFormat="1" x14ac:dyDescent="0.25"/>
    <row r="6632" s="150" customFormat="1" x14ac:dyDescent="0.25"/>
    <row r="6633" s="150" customFormat="1" x14ac:dyDescent="0.25"/>
    <row r="6634" s="150" customFormat="1" x14ac:dyDescent="0.25"/>
    <row r="6635" s="150" customFormat="1" x14ac:dyDescent="0.25"/>
    <row r="6636" s="150" customFormat="1" x14ac:dyDescent="0.25"/>
    <row r="6637" s="150" customFormat="1" x14ac:dyDescent="0.25"/>
    <row r="6638" s="150" customFormat="1" x14ac:dyDescent="0.25"/>
    <row r="6639" s="150" customFormat="1" x14ac:dyDescent="0.25"/>
    <row r="6640" s="150" customFormat="1" x14ac:dyDescent="0.25"/>
    <row r="6641" s="150" customFormat="1" x14ac:dyDescent="0.25"/>
    <row r="6642" s="150" customFormat="1" x14ac:dyDescent="0.25"/>
    <row r="6643" s="150" customFormat="1" x14ac:dyDescent="0.25"/>
    <row r="6644" s="150" customFormat="1" x14ac:dyDescent="0.25"/>
    <row r="6645" s="150" customFormat="1" x14ac:dyDescent="0.25"/>
    <row r="6646" s="150" customFormat="1" x14ac:dyDescent="0.25"/>
    <row r="6647" s="150" customFormat="1" x14ac:dyDescent="0.25"/>
    <row r="6648" s="150" customFormat="1" x14ac:dyDescent="0.25"/>
    <row r="6649" s="150" customFormat="1" x14ac:dyDescent="0.25"/>
    <row r="6650" s="150" customFormat="1" x14ac:dyDescent="0.25"/>
    <row r="6651" s="150" customFormat="1" x14ac:dyDescent="0.25"/>
    <row r="6652" s="150" customFormat="1" x14ac:dyDescent="0.25"/>
    <row r="6653" s="150" customFormat="1" x14ac:dyDescent="0.25"/>
    <row r="6654" s="150" customFormat="1" x14ac:dyDescent="0.25"/>
    <row r="6655" s="150" customFormat="1" x14ac:dyDescent="0.25"/>
    <row r="6656" s="150" customFormat="1" x14ac:dyDescent="0.25"/>
    <row r="6657" s="150" customFormat="1" x14ac:dyDescent="0.25"/>
    <row r="6658" s="150" customFormat="1" x14ac:dyDescent="0.25"/>
    <row r="6659" s="150" customFormat="1" x14ac:dyDescent="0.25"/>
    <row r="6660" s="150" customFormat="1" x14ac:dyDescent="0.25"/>
    <row r="6661" s="150" customFormat="1" x14ac:dyDescent="0.25"/>
    <row r="6662" s="150" customFormat="1" x14ac:dyDescent="0.25"/>
    <row r="6663" s="150" customFormat="1" x14ac:dyDescent="0.25"/>
    <row r="6664" s="150" customFormat="1" x14ac:dyDescent="0.25"/>
    <row r="6665" s="150" customFormat="1" x14ac:dyDescent="0.25"/>
    <row r="6666" s="150" customFormat="1" x14ac:dyDescent="0.25"/>
    <row r="6667" s="150" customFormat="1" x14ac:dyDescent="0.25"/>
    <row r="6668" s="150" customFormat="1" x14ac:dyDescent="0.25"/>
    <row r="6669" s="150" customFormat="1" x14ac:dyDescent="0.25"/>
    <row r="6670" s="150" customFormat="1" x14ac:dyDescent="0.25"/>
    <row r="6671" s="150" customFormat="1" x14ac:dyDescent="0.25"/>
    <row r="6672" s="150" customFormat="1" x14ac:dyDescent="0.25"/>
    <row r="6673" s="150" customFormat="1" x14ac:dyDescent="0.25"/>
    <row r="6674" s="150" customFormat="1" x14ac:dyDescent="0.25"/>
    <row r="6675" s="150" customFormat="1" x14ac:dyDescent="0.25"/>
    <row r="6676" s="150" customFormat="1" x14ac:dyDescent="0.25"/>
    <row r="6677" s="150" customFormat="1" x14ac:dyDescent="0.25"/>
    <row r="6678" s="150" customFormat="1" x14ac:dyDescent="0.25"/>
    <row r="6679" s="150" customFormat="1" x14ac:dyDescent="0.25"/>
    <row r="6680" s="150" customFormat="1" x14ac:dyDescent="0.25"/>
    <row r="6681" s="150" customFormat="1" x14ac:dyDescent="0.25"/>
    <row r="6682" s="150" customFormat="1" x14ac:dyDescent="0.25"/>
    <row r="6683" s="150" customFormat="1" x14ac:dyDescent="0.25"/>
    <row r="6684" s="150" customFormat="1" x14ac:dyDescent="0.25"/>
    <row r="6685" s="150" customFormat="1" x14ac:dyDescent="0.25"/>
    <row r="6686" s="150" customFormat="1" x14ac:dyDescent="0.25"/>
    <row r="6687" s="150" customFormat="1" x14ac:dyDescent="0.25"/>
    <row r="6688" s="150" customFormat="1" x14ac:dyDescent="0.25"/>
    <row r="6689" s="150" customFormat="1" x14ac:dyDescent="0.25"/>
    <row r="6690" s="150" customFormat="1" x14ac:dyDescent="0.25"/>
    <row r="6691" s="150" customFormat="1" x14ac:dyDescent="0.25"/>
    <row r="6692" s="150" customFormat="1" x14ac:dyDescent="0.25"/>
    <row r="6693" s="150" customFormat="1" x14ac:dyDescent="0.25"/>
    <row r="6694" s="150" customFormat="1" x14ac:dyDescent="0.25"/>
    <row r="6695" s="150" customFormat="1" x14ac:dyDescent="0.25"/>
    <row r="6696" s="150" customFormat="1" x14ac:dyDescent="0.25"/>
    <row r="6697" s="150" customFormat="1" x14ac:dyDescent="0.25"/>
    <row r="6698" s="150" customFormat="1" x14ac:dyDescent="0.25"/>
    <row r="6699" s="150" customFormat="1" x14ac:dyDescent="0.25"/>
    <row r="6700" s="150" customFormat="1" x14ac:dyDescent="0.25"/>
    <row r="6701" s="150" customFormat="1" x14ac:dyDescent="0.25"/>
    <row r="6702" s="150" customFormat="1" x14ac:dyDescent="0.25"/>
    <row r="6703" s="150" customFormat="1" x14ac:dyDescent="0.25"/>
    <row r="6704" s="150" customFormat="1" x14ac:dyDescent="0.25"/>
    <row r="6705" s="150" customFormat="1" x14ac:dyDescent="0.25"/>
    <row r="6706" s="150" customFormat="1" x14ac:dyDescent="0.25"/>
    <row r="6707" s="150" customFormat="1" x14ac:dyDescent="0.25"/>
    <row r="6708" s="150" customFormat="1" x14ac:dyDescent="0.25"/>
    <row r="6709" s="150" customFormat="1" x14ac:dyDescent="0.25"/>
    <row r="6710" s="150" customFormat="1" x14ac:dyDescent="0.25"/>
    <row r="6711" s="150" customFormat="1" x14ac:dyDescent="0.25"/>
    <row r="6712" s="150" customFormat="1" x14ac:dyDescent="0.25"/>
    <row r="6713" s="150" customFormat="1" x14ac:dyDescent="0.25"/>
    <row r="6714" s="150" customFormat="1" x14ac:dyDescent="0.25"/>
    <row r="6715" s="150" customFormat="1" x14ac:dyDescent="0.25"/>
    <row r="6716" s="150" customFormat="1" x14ac:dyDescent="0.25"/>
    <row r="6717" s="150" customFormat="1" x14ac:dyDescent="0.25"/>
    <row r="6718" s="150" customFormat="1" x14ac:dyDescent="0.25"/>
    <row r="6719" s="150" customFormat="1" x14ac:dyDescent="0.25"/>
    <row r="6720" s="150" customFormat="1" x14ac:dyDescent="0.25"/>
    <row r="6721" s="150" customFormat="1" x14ac:dyDescent="0.25"/>
    <row r="6722" s="150" customFormat="1" x14ac:dyDescent="0.25"/>
    <row r="6723" s="150" customFormat="1" x14ac:dyDescent="0.25"/>
    <row r="6724" s="150" customFormat="1" x14ac:dyDescent="0.25"/>
    <row r="6725" s="150" customFormat="1" x14ac:dyDescent="0.25"/>
    <row r="6726" s="150" customFormat="1" x14ac:dyDescent="0.25"/>
    <row r="6727" s="150" customFormat="1" x14ac:dyDescent="0.25"/>
    <row r="6728" s="150" customFormat="1" x14ac:dyDescent="0.25"/>
    <row r="6729" s="150" customFormat="1" x14ac:dyDescent="0.25"/>
    <row r="6730" s="150" customFormat="1" x14ac:dyDescent="0.25"/>
    <row r="6731" s="150" customFormat="1" x14ac:dyDescent="0.25"/>
    <row r="6732" s="150" customFormat="1" x14ac:dyDescent="0.25"/>
    <row r="6733" s="150" customFormat="1" x14ac:dyDescent="0.25"/>
    <row r="6734" s="150" customFormat="1" x14ac:dyDescent="0.25"/>
    <row r="6735" s="150" customFormat="1" x14ac:dyDescent="0.25"/>
    <row r="6736" s="150" customFormat="1" x14ac:dyDescent="0.25"/>
    <row r="6737" s="150" customFormat="1" x14ac:dyDescent="0.25"/>
    <row r="6738" s="150" customFormat="1" x14ac:dyDescent="0.25"/>
    <row r="6739" s="150" customFormat="1" x14ac:dyDescent="0.25"/>
    <row r="6740" s="150" customFormat="1" x14ac:dyDescent="0.25"/>
    <row r="6741" s="150" customFormat="1" x14ac:dyDescent="0.25"/>
    <row r="6742" s="150" customFormat="1" x14ac:dyDescent="0.25"/>
    <row r="6743" s="150" customFormat="1" x14ac:dyDescent="0.25"/>
    <row r="6744" s="150" customFormat="1" x14ac:dyDescent="0.25"/>
    <row r="6745" s="150" customFormat="1" x14ac:dyDescent="0.25"/>
    <row r="6746" s="150" customFormat="1" x14ac:dyDescent="0.25"/>
    <row r="6747" s="150" customFormat="1" x14ac:dyDescent="0.25"/>
    <row r="6748" s="150" customFormat="1" x14ac:dyDescent="0.25"/>
    <row r="6749" s="150" customFormat="1" x14ac:dyDescent="0.25"/>
    <row r="6750" s="150" customFormat="1" x14ac:dyDescent="0.25"/>
    <row r="6751" s="150" customFormat="1" x14ac:dyDescent="0.25"/>
    <row r="6752" s="150" customFormat="1" x14ac:dyDescent="0.25"/>
    <row r="6753" s="150" customFormat="1" x14ac:dyDescent="0.25"/>
    <row r="6754" s="150" customFormat="1" x14ac:dyDescent="0.25"/>
    <row r="6755" s="150" customFormat="1" x14ac:dyDescent="0.25"/>
    <row r="6756" s="150" customFormat="1" x14ac:dyDescent="0.25"/>
    <row r="6757" s="150" customFormat="1" x14ac:dyDescent="0.25"/>
    <row r="6758" s="150" customFormat="1" x14ac:dyDescent="0.25"/>
    <row r="6759" s="150" customFormat="1" x14ac:dyDescent="0.25"/>
    <row r="6760" s="150" customFormat="1" x14ac:dyDescent="0.25"/>
    <row r="6761" s="150" customFormat="1" x14ac:dyDescent="0.25"/>
    <row r="6762" s="150" customFormat="1" x14ac:dyDescent="0.25"/>
    <row r="6763" s="150" customFormat="1" x14ac:dyDescent="0.25"/>
    <row r="6764" s="150" customFormat="1" x14ac:dyDescent="0.25"/>
    <row r="6765" s="150" customFormat="1" x14ac:dyDescent="0.25"/>
    <row r="6766" s="150" customFormat="1" x14ac:dyDescent="0.25"/>
    <row r="6767" s="150" customFormat="1" x14ac:dyDescent="0.25"/>
    <row r="6768" s="150" customFormat="1" x14ac:dyDescent="0.25"/>
    <row r="6769" s="150" customFormat="1" x14ac:dyDescent="0.25"/>
    <row r="6770" s="150" customFormat="1" x14ac:dyDescent="0.25"/>
    <row r="6771" s="150" customFormat="1" x14ac:dyDescent="0.25"/>
    <row r="6772" s="150" customFormat="1" x14ac:dyDescent="0.25"/>
    <row r="6773" s="150" customFormat="1" x14ac:dyDescent="0.25"/>
    <row r="6774" s="150" customFormat="1" x14ac:dyDescent="0.25"/>
    <row r="6775" s="150" customFormat="1" x14ac:dyDescent="0.25"/>
    <row r="6776" s="150" customFormat="1" x14ac:dyDescent="0.25"/>
    <row r="6777" s="150" customFormat="1" x14ac:dyDescent="0.25"/>
    <row r="6778" s="150" customFormat="1" x14ac:dyDescent="0.25"/>
    <row r="6779" s="150" customFormat="1" x14ac:dyDescent="0.25"/>
    <row r="6780" s="150" customFormat="1" x14ac:dyDescent="0.25"/>
    <row r="6781" s="150" customFormat="1" x14ac:dyDescent="0.25"/>
    <row r="6782" s="150" customFormat="1" x14ac:dyDescent="0.25"/>
    <row r="6783" s="150" customFormat="1" x14ac:dyDescent="0.25"/>
    <row r="6784" s="150" customFormat="1" x14ac:dyDescent="0.25"/>
    <row r="6785" s="150" customFormat="1" x14ac:dyDescent="0.25"/>
    <row r="6786" s="150" customFormat="1" x14ac:dyDescent="0.25"/>
    <row r="6787" s="150" customFormat="1" x14ac:dyDescent="0.25"/>
    <row r="6788" s="150" customFormat="1" x14ac:dyDescent="0.25"/>
    <row r="6789" s="150" customFormat="1" x14ac:dyDescent="0.25"/>
    <row r="6790" s="150" customFormat="1" x14ac:dyDescent="0.25"/>
    <row r="6791" s="150" customFormat="1" x14ac:dyDescent="0.25"/>
    <row r="6792" s="150" customFormat="1" x14ac:dyDescent="0.25"/>
    <row r="6793" s="150" customFormat="1" x14ac:dyDescent="0.25"/>
    <row r="6794" s="150" customFormat="1" x14ac:dyDescent="0.25"/>
    <row r="6795" s="150" customFormat="1" x14ac:dyDescent="0.25"/>
    <row r="6796" s="150" customFormat="1" x14ac:dyDescent="0.25"/>
    <row r="6797" s="150" customFormat="1" x14ac:dyDescent="0.25"/>
    <row r="6798" s="150" customFormat="1" x14ac:dyDescent="0.25"/>
    <row r="6799" s="150" customFormat="1" x14ac:dyDescent="0.25"/>
    <row r="6800" s="150" customFormat="1" x14ac:dyDescent="0.25"/>
    <row r="6801" s="150" customFormat="1" x14ac:dyDescent="0.25"/>
    <row r="6802" s="150" customFormat="1" x14ac:dyDescent="0.25"/>
    <row r="6803" s="150" customFormat="1" x14ac:dyDescent="0.25"/>
    <row r="6804" s="150" customFormat="1" x14ac:dyDescent="0.25"/>
    <row r="6805" s="150" customFormat="1" x14ac:dyDescent="0.25"/>
    <row r="6806" s="150" customFormat="1" x14ac:dyDescent="0.25"/>
    <row r="6807" s="150" customFormat="1" x14ac:dyDescent="0.25"/>
    <row r="6808" s="150" customFormat="1" x14ac:dyDescent="0.25"/>
    <row r="6809" s="150" customFormat="1" x14ac:dyDescent="0.25"/>
    <row r="6810" s="150" customFormat="1" x14ac:dyDescent="0.25"/>
    <row r="6811" s="150" customFormat="1" x14ac:dyDescent="0.25"/>
    <row r="6812" s="150" customFormat="1" x14ac:dyDescent="0.25"/>
    <row r="6813" s="150" customFormat="1" x14ac:dyDescent="0.25"/>
    <row r="6814" s="150" customFormat="1" x14ac:dyDescent="0.25"/>
    <row r="6815" s="150" customFormat="1" x14ac:dyDescent="0.25"/>
    <row r="6816" s="150" customFormat="1" x14ac:dyDescent="0.25"/>
    <row r="6817" s="150" customFormat="1" x14ac:dyDescent="0.25"/>
    <row r="6818" s="150" customFormat="1" x14ac:dyDescent="0.25"/>
    <row r="6819" s="150" customFormat="1" x14ac:dyDescent="0.25"/>
    <row r="6820" s="150" customFormat="1" x14ac:dyDescent="0.25"/>
    <row r="6821" s="150" customFormat="1" x14ac:dyDescent="0.25"/>
    <row r="6822" s="150" customFormat="1" x14ac:dyDescent="0.25"/>
    <row r="6823" s="150" customFormat="1" x14ac:dyDescent="0.25"/>
    <row r="6824" s="150" customFormat="1" x14ac:dyDescent="0.25"/>
    <row r="6825" s="150" customFormat="1" x14ac:dyDescent="0.25"/>
    <row r="6826" s="150" customFormat="1" x14ac:dyDescent="0.25"/>
    <row r="6827" s="150" customFormat="1" x14ac:dyDescent="0.25"/>
    <row r="6828" s="150" customFormat="1" x14ac:dyDescent="0.25"/>
    <row r="6829" s="150" customFormat="1" x14ac:dyDescent="0.25"/>
    <row r="6830" s="150" customFormat="1" x14ac:dyDescent="0.25"/>
    <row r="6831" s="150" customFormat="1" x14ac:dyDescent="0.25"/>
    <row r="6832" s="150" customFormat="1" x14ac:dyDescent="0.25"/>
    <row r="6833" s="150" customFormat="1" x14ac:dyDescent="0.25"/>
    <row r="6834" s="150" customFormat="1" x14ac:dyDescent="0.25"/>
    <row r="6835" s="150" customFormat="1" x14ac:dyDescent="0.25"/>
    <row r="6836" s="150" customFormat="1" x14ac:dyDescent="0.25"/>
    <row r="6837" s="150" customFormat="1" x14ac:dyDescent="0.25"/>
    <row r="6838" s="150" customFormat="1" x14ac:dyDescent="0.25"/>
    <row r="6839" s="150" customFormat="1" x14ac:dyDescent="0.25"/>
    <row r="6840" s="150" customFormat="1" x14ac:dyDescent="0.25"/>
    <row r="6841" s="150" customFormat="1" x14ac:dyDescent="0.25"/>
    <row r="6842" s="150" customFormat="1" x14ac:dyDescent="0.25"/>
    <row r="6843" s="150" customFormat="1" x14ac:dyDescent="0.25"/>
    <row r="6844" s="150" customFormat="1" x14ac:dyDescent="0.25"/>
    <row r="6845" s="150" customFormat="1" x14ac:dyDescent="0.25"/>
    <row r="6846" s="150" customFormat="1" x14ac:dyDescent="0.25"/>
    <row r="6847" s="150" customFormat="1" x14ac:dyDescent="0.25"/>
    <row r="6848" s="150" customFormat="1" x14ac:dyDescent="0.25"/>
    <row r="6849" s="150" customFormat="1" x14ac:dyDescent="0.25"/>
    <row r="6850" s="150" customFormat="1" x14ac:dyDescent="0.25"/>
    <row r="6851" s="150" customFormat="1" x14ac:dyDescent="0.25"/>
    <row r="6852" s="150" customFormat="1" x14ac:dyDescent="0.25"/>
    <row r="6853" s="150" customFormat="1" x14ac:dyDescent="0.25"/>
    <row r="6854" s="150" customFormat="1" x14ac:dyDescent="0.25"/>
    <row r="6855" s="150" customFormat="1" x14ac:dyDescent="0.25"/>
    <row r="6856" s="150" customFormat="1" x14ac:dyDescent="0.25"/>
    <row r="6857" s="150" customFormat="1" x14ac:dyDescent="0.25"/>
    <row r="6858" s="150" customFormat="1" x14ac:dyDescent="0.25"/>
    <row r="6859" s="150" customFormat="1" x14ac:dyDescent="0.25"/>
    <row r="6860" s="150" customFormat="1" x14ac:dyDescent="0.25"/>
    <row r="6861" s="150" customFormat="1" x14ac:dyDescent="0.25"/>
    <row r="6862" s="150" customFormat="1" x14ac:dyDescent="0.25"/>
    <row r="6863" s="150" customFormat="1" x14ac:dyDescent="0.25"/>
    <row r="6864" s="150" customFormat="1" x14ac:dyDescent="0.25"/>
    <row r="6865" s="150" customFormat="1" x14ac:dyDescent="0.25"/>
    <row r="6866" s="150" customFormat="1" x14ac:dyDescent="0.25"/>
    <row r="6867" s="150" customFormat="1" x14ac:dyDescent="0.25"/>
    <row r="6868" s="150" customFormat="1" x14ac:dyDescent="0.25"/>
    <row r="6869" s="150" customFormat="1" x14ac:dyDescent="0.25"/>
    <row r="6870" s="150" customFormat="1" x14ac:dyDescent="0.25"/>
    <row r="6871" s="150" customFormat="1" x14ac:dyDescent="0.25"/>
    <row r="6872" s="150" customFormat="1" x14ac:dyDescent="0.25"/>
    <row r="6873" s="150" customFormat="1" x14ac:dyDescent="0.25"/>
    <row r="6874" s="150" customFormat="1" x14ac:dyDescent="0.25"/>
    <row r="6875" s="150" customFormat="1" x14ac:dyDescent="0.25"/>
    <row r="6876" s="150" customFormat="1" x14ac:dyDescent="0.25"/>
    <row r="6877" s="150" customFormat="1" x14ac:dyDescent="0.25"/>
    <row r="6878" s="150" customFormat="1" x14ac:dyDescent="0.25"/>
    <row r="6879" s="150" customFormat="1" x14ac:dyDescent="0.25"/>
    <row r="6880" s="150" customFormat="1" x14ac:dyDescent="0.25"/>
    <row r="6881" s="150" customFormat="1" x14ac:dyDescent="0.25"/>
    <row r="6882" s="150" customFormat="1" x14ac:dyDescent="0.25"/>
    <row r="6883" s="150" customFormat="1" x14ac:dyDescent="0.25"/>
    <row r="6884" s="150" customFormat="1" x14ac:dyDescent="0.25"/>
    <row r="6885" s="150" customFormat="1" x14ac:dyDescent="0.25"/>
    <row r="6886" s="150" customFormat="1" x14ac:dyDescent="0.25"/>
    <row r="6887" s="150" customFormat="1" x14ac:dyDescent="0.25"/>
    <row r="6888" s="150" customFormat="1" x14ac:dyDescent="0.25"/>
    <row r="6889" s="150" customFormat="1" x14ac:dyDescent="0.25"/>
    <row r="6890" s="150" customFormat="1" x14ac:dyDescent="0.25"/>
    <row r="6891" s="150" customFormat="1" x14ac:dyDescent="0.25"/>
    <row r="6892" s="150" customFormat="1" x14ac:dyDescent="0.25"/>
    <row r="6893" s="150" customFormat="1" x14ac:dyDescent="0.25"/>
    <row r="6894" s="150" customFormat="1" x14ac:dyDescent="0.25"/>
    <row r="6895" s="150" customFormat="1" x14ac:dyDescent="0.25"/>
    <row r="6896" s="150" customFormat="1" x14ac:dyDescent="0.25"/>
    <row r="6897" s="150" customFormat="1" x14ac:dyDescent="0.25"/>
    <row r="6898" s="150" customFormat="1" x14ac:dyDescent="0.25"/>
    <row r="6899" s="150" customFormat="1" x14ac:dyDescent="0.25"/>
    <row r="6900" s="150" customFormat="1" x14ac:dyDescent="0.25"/>
    <row r="6901" s="150" customFormat="1" x14ac:dyDescent="0.25"/>
    <row r="6902" s="150" customFormat="1" x14ac:dyDescent="0.25"/>
    <row r="6903" s="150" customFormat="1" x14ac:dyDescent="0.25"/>
    <row r="6904" s="150" customFormat="1" x14ac:dyDescent="0.25"/>
    <row r="6905" s="150" customFormat="1" x14ac:dyDescent="0.25"/>
    <row r="6906" s="150" customFormat="1" x14ac:dyDescent="0.25"/>
    <row r="6907" s="150" customFormat="1" x14ac:dyDescent="0.25"/>
    <row r="6908" s="150" customFormat="1" x14ac:dyDescent="0.25"/>
    <row r="6909" s="150" customFormat="1" x14ac:dyDescent="0.25"/>
    <row r="6910" s="150" customFormat="1" x14ac:dyDescent="0.25"/>
    <row r="6911" s="150" customFormat="1" x14ac:dyDescent="0.25"/>
    <row r="6912" s="150" customFormat="1" x14ac:dyDescent="0.25"/>
    <row r="6913" s="150" customFormat="1" x14ac:dyDescent="0.25"/>
    <row r="6914" s="150" customFormat="1" x14ac:dyDescent="0.25"/>
    <row r="6915" s="150" customFormat="1" x14ac:dyDescent="0.25"/>
    <row r="6916" s="150" customFormat="1" x14ac:dyDescent="0.25"/>
    <row r="6917" s="150" customFormat="1" x14ac:dyDescent="0.25"/>
    <row r="6918" s="150" customFormat="1" x14ac:dyDescent="0.25"/>
    <row r="6919" s="150" customFormat="1" x14ac:dyDescent="0.25"/>
    <row r="6920" s="150" customFormat="1" x14ac:dyDescent="0.25"/>
    <row r="6921" s="150" customFormat="1" x14ac:dyDescent="0.25"/>
    <row r="6922" s="150" customFormat="1" x14ac:dyDescent="0.25"/>
    <row r="6923" s="150" customFormat="1" x14ac:dyDescent="0.25"/>
    <row r="6924" s="150" customFormat="1" x14ac:dyDescent="0.25"/>
    <row r="6925" s="150" customFormat="1" x14ac:dyDescent="0.25"/>
    <row r="6926" s="150" customFormat="1" x14ac:dyDescent="0.25"/>
    <row r="6927" s="150" customFormat="1" x14ac:dyDescent="0.25"/>
    <row r="6928" s="150" customFormat="1" x14ac:dyDescent="0.25"/>
    <row r="6929" s="150" customFormat="1" x14ac:dyDescent="0.25"/>
    <row r="6930" s="150" customFormat="1" x14ac:dyDescent="0.25"/>
    <row r="6931" s="150" customFormat="1" x14ac:dyDescent="0.25"/>
    <row r="6932" s="150" customFormat="1" x14ac:dyDescent="0.25"/>
    <row r="6933" s="150" customFormat="1" x14ac:dyDescent="0.25"/>
    <row r="6934" s="150" customFormat="1" x14ac:dyDescent="0.25"/>
    <row r="6935" s="150" customFormat="1" x14ac:dyDescent="0.25"/>
    <row r="6936" s="150" customFormat="1" x14ac:dyDescent="0.25"/>
    <row r="6937" s="150" customFormat="1" x14ac:dyDescent="0.25"/>
    <row r="6938" s="150" customFormat="1" x14ac:dyDescent="0.25"/>
    <row r="6939" s="150" customFormat="1" x14ac:dyDescent="0.25"/>
    <row r="6940" s="150" customFormat="1" x14ac:dyDescent="0.25"/>
    <row r="6941" s="150" customFormat="1" x14ac:dyDescent="0.25"/>
    <row r="6942" s="150" customFormat="1" x14ac:dyDescent="0.25"/>
    <row r="6943" s="150" customFormat="1" x14ac:dyDescent="0.25"/>
    <row r="6944" s="150" customFormat="1" x14ac:dyDescent="0.25"/>
    <row r="6945" s="150" customFormat="1" x14ac:dyDescent="0.25"/>
    <row r="6946" s="150" customFormat="1" x14ac:dyDescent="0.25"/>
    <row r="6947" s="150" customFormat="1" x14ac:dyDescent="0.25"/>
    <row r="6948" s="150" customFormat="1" x14ac:dyDescent="0.25"/>
    <row r="6949" s="150" customFormat="1" x14ac:dyDescent="0.25"/>
    <row r="6950" s="150" customFormat="1" x14ac:dyDescent="0.25"/>
    <row r="6951" s="150" customFormat="1" x14ac:dyDescent="0.25"/>
    <row r="6952" s="150" customFormat="1" x14ac:dyDescent="0.25"/>
    <row r="6953" s="150" customFormat="1" x14ac:dyDescent="0.25"/>
    <row r="6954" s="150" customFormat="1" x14ac:dyDescent="0.25"/>
    <row r="6955" s="150" customFormat="1" x14ac:dyDescent="0.25"/>
    <row r="6956" s="150" customFormat="1" x14ac:dyDescent="0.25"/>
    <row r="6957" s="150" customFormat="1" x14ac:dyDescent="0.25"/>
    <row r="6958" s="150" customFormat="1" x14ac:dyDescent="0.25"/>
    <row r="6959" s="150" customFormat="1" x14ac:dyDescent="0.25"/>
    <row r="6960" s="150" customFormat="1" x14ac:dyDescent="0.25"/>
    <row r="6961" s="150" customFormat="1" x14ac:dyDescent="0.25"/>
    <row r="6962" s="150" customFormat="1" x14ac:dyDescent="0.25"/>
    <row r="6963" s="150" customFormat="1" x14ac:dyDescent="0.25"/>
    <row r="6964" s="150" customFormat="1" x14ac:dyDescent="0.25"/>
    <row r="6965" s="150" customFormat="1" x14ac:dyDescent="0.25"/>
    <row r="6966" s="150" customFormat="1" x14ac:dyDescent="0.25"/>
    <row r="6967" s="150" customFormat="1" x14ac:dyDescent="0.25"/>
    <row r="6968" s="150" customFormat="1" x14ac:dyDescent="0.25"/>
    <row r="6969" s="150" customFormat="1" x14ac:dyDescent="0.25"/>
    <row r="6970" s="150" customFormat="1" x14ac:dyDescent="0.25"/>
    <row r="6971" s="150" customFormat="1" x14ac:dyDescent="0.25"/>
    <row r="6972" s="150" customFormat="1" x14ac:dyDescent="0.25"/>
    <row r="6973" s="150" customFormat="1" x14ac:dyDescent="0.25"/>
    <row r="6974" s="150" customFormat="1" x14ac:dyDescent="0.25"/>
    <row r="6975" s="150" customFormat="1" x14ac:dyDescent="0.25"/>
    <row r="6976" s="150" customFormat="1" x14ac:dyDescent="0.25"/>
    <row r="6977" s="150" customFormat="1" x14ac:dyDescent="0.25"/>
    <row r="6978" s="150" customFormat="1" x14ac:dyDescent="0.25"/>
    <row r="6979" s="150" customFormat="1" x14ac:dyDescent="0.25"/>
    <row r="6980" s="150" customFormat="1" x14ac:dyDescent="0.25"/>
    <row r="6981" s="150" customFormat="1" x14ac:dyDescent="0.25"/>
    <row r="6982" s="150" customFormat="1" x14ac:dyDescent="0.25"/>
    <row r="6983" s="150" customFormat="1" x14ac:dyDescent="0.25"/>
    <row r="6984" s="150" customFormat="1" x14ac:dyDescent="0.25"/>
    <row r="6985" s="150" customFormat="1" x14ac:dyDescent="0.25"/>
    <row r="6986" s="150" customFormat="1" x14ac:dyDescent="0.25"/>
    <row r="6987" s="150" customFormat="1" x14ac:dyDescent="0.25"/>
    <row r="6988" s="150" customFormat="1" x14ac:dyDescent="0.25"/>
    <row r="6989" s="150" customFormat="1" x14ac:dyDescent="0.25"/>
    <row r="6990" s="150" customFormat="1" x14ac:dyDescent="0.25"/>
    <row r="6991" s="150" customFormat="1" x14ac:dyDescent="0.25"/>
    <row r="6992" s="150" customFormat="1" x14ac:dyDescent="0.25"/>
    <row r="6993" s="150" customFormat="1" x14ac:dyDescent="0.25"/>
    <row r="6994" s="150" customFormat="1" x14ac:dyDescent="0.25"/>
    <row r="6995" s="150" customFormat="1" x14ac:dyDescent="0.25"/>
    <row r="6996" s="150" customFormat="1" x14ac:dyDescent="0.25"/>
    <row r="6997" s="150" customFormat="1" x14ac:dyDescent="0.25"/>
    <row r="6998" s="150" customFormat="1" x14ac:dyDescent="0.25"/>
    <row r="6999" s="150" customFormat="1" x14ac:dyDescent="0.25"/>
    <row r="7000" s="150" customFormat="1" x14ac:dyDescent="0.25"/>
    <row r="7001" s="150" customFormat="1" x14ac:dyDescent="0.25"/>
    <row r="7002" s="150" customFormat="1" x14ac:dyDescent="0.25"/>
    <row r="7003" s="150" customFormat="1" x14ac:dyDescent="0.25"/>
    <row r="7004" s="150" customFormat="1" x14ac:dyDescent="0.25"/>
    <row r="7005" s="150" customFormat="1" x14ac:dyDescent="0.25"/>
    <row r="7006" s="150" customFormat="1" x14ac:dyDescent="0.25"/>
    <row r="7007" s="150" customFormat="1" x14ac:dyDescent="0.25"/>
    <row r="7008" s="150" customFormat="1" x14ac:dyDescent="0.25"/>
    <row r="7009" s="150" customFormat="1" x14ac:dyDescent="0.25"/>
    <row r="7010" s="150" customFormat="1" x14ac:dyDescent="0.25"/>
    <row r="7011" s="150" customFormat="1" x14ac:dyDescent="0.25"/>
    <row r="7012" s="150" customFormat="1" x14ac:dyDescent="0.25"/>
    <row r="7013" s="150" customFormat="1" x14ac:dyDescent="0.25"/>
    <row r="7014" s="150" customFormat="1" x14ac:dyDescent="0.25"/>
    <row r="7015" s="150" customFormat="1" x14ac:dyDescent="0.25"/>
    <row r="7016" s="150" customFormat="1" x14ac:dyDescent="0.25"/>
    <row r="7017" s="150" customFormat="1" x14ac:dyDescent="0.25"/>
    <row r="7018" s="150" customFormat="1" x14ac:dyDescent="0.25"/>
    <row r="7019" s="150" customFormat="1" x14ac:dyDescent="0.25"/>
    <row r="7020" s="150" customFormat="1" x14ac:dyDescent="0.25"/>
    <row r="7021" s="150" customFormat="1" x14ac:dyDescent="0.25"/>
    <row r="7022" s="150" customFormat="1" x14ac:dyDescent="0.25"/>
    <row r="7023" s="150" customFormat="1" x14ac:dyDescent="0.25"/>
    <row r="7024" s="150" customFormat="1" x14ac:dyDescent="0.25"/>
    <row r="7025" s="150" customFormat="1" x14ac:dyDescent="0.25"/>
    <row r="7026" s="150" customFormat="1" x14ac:dyDescent="0.25"/>
    <row r="7027" s="150" customFormat="1" x14ac:dyDescent="0.25"/>
    <row r="7028" s="150" customFormat="1" x14ac:dyDescent="0.25"/>
    <row r="7029" s="150" customFormat="1" x14ac:dyDescent="0.25"/>
    <row r="7030" s="150" customFormat="1" x14ac:dyDescent="0.25"/>
    <row r="7031" s="150" customFormat="1" x14ac:dyDescent="0.25"/>
    <row r="7032" s="150" customFormat="1" x14ac:dyDescent="0.25"/>
    <row r="7033" s="150" customFormat="1" x14ac:dyDescent="0.25"/>
    <row r="7034" s="150" customFormat="1" x14ac:dyDescent="0.25"/>
    <row r="7035" s="150" customFormat="1" x14ac:dyDescent="0.25"/>
    <row r="7036" s="150" customFormat="1" x14ac:dyDescent="0.25"/>
    <row r="7037" s="150" customFormat="1" x14ac:dyDescent="0.25"/>
    <row r="7038" s="150" customFormat="1" x14ac:dyDescent="0.25"/>
    <row r="7039" s="150" customFormat="1" x14ac:dyDescent="0.25"/>
    <row r="7040" s="150" customFormat="1" x14ac:dyDescent="0.25"/>
    <row r="7041" s="150" customFormat="1" x14ac:dyDescent="0.25"/>
    <row r="7042" s="150" customFormat="1" x14ac:dyDescent="0.25"/>
    <row r="7043" s="150" customFormat="1" x14ac:dyDescent="0.25"/>
    <row r="7044" s="150" customFormat="1" x14ac:dyDescent="0.25"/>
    <row r="7045" s="150" customFormat="1" x14ac:dyDescent="0.25"/>
    <row r="7046" s="150" customFormat="1" x14ac:dyDescent="0.25"/>
    <row r="7047" s="150" customFormat="1" x14ac:dyDescent="0.25"/>
    <row r="7048" s="150" customFormat="1" x14ac:dyDescent="0.25"/>
    <row r="7049" s="150" customFormat="1" x14ac:dyDescent="0.25"/>
    <row r="7050" s="150" customFormat="1" x14ac:dyDescent="0.25"/>
    <row r="7051" s="150" customFormat="1" x14ac:dyDescent="0.25"/>
    <row r="7052" s="150" customFormat="1" x14ac:dyDescent="0.25"/>
    <row r="7053" s="150" customFormat="1" x14ac:dyDescent="0.25"/>
    <row r="7054" s="150" customFormat="1" x14ac:dyDescent="0.25"/>
    <row r="7055" s="150" customFormat="1" x14ac:dyDescent="0.25"/>
    <row r="7056" s="150" customFormat="1" x14ac:dyDescent="0.25"/>
    <row r="7057" s="150" customFormat="1" x14ac:dyDescent="0.25"/>
    <row r="7058" s="150" customFormat="1" x14ac:dyDescent="0.25"/>
    <row r="7059" s="150" customFormat="1" x14ac:dyDescent="0.25"/>
    <row r="7060" s="150" customFormat="1" x14ac:dyDescent="0.25"/>
    <row r="7061" s="150" customFormat="1" x14ac:dyDescent="0.25"/>
    <row r="7062" s="150" customFormat="1" x14ac:dyDescent="0.25"/>
    <row r="7063" s="150" customFormat="1" x14ac:dyDescent="0.25"/>
    <row r="7064" s="150" customFormat="1" x14ac:dyDescent="0.25"/>
    <row r="7065" s="150" customFormat="1" x14ac:dyDescent="0.25"/>
    <row r="7066" s="150" customFormat="1" x14ac:dyDescent="0.25"/>
    <row r="7067" s="150" customFormat="1" x14ac:dyDescent="0.25"/>
    <row r="7068" s="150" customFormat="1" x14ac:dyDescent="0.25"/>
    <row r="7069" s="150" customFormat="1" x14ac:dyDescent="0.25"/>
    <row r="7070" s="150" customFormat="1" x14ac:dyDescent="0.25"/>
    <row r="7071" s="150" customFormat="1" x14ac:dyDescent="0.25"/>
    <row r="7072" s="150" customFormat="1" x14ac:dyDescent="0.25"/>
    <row r="7073" s="150" customFormat="1" x14ac:dyDescent="0.25"/>
    <row r="7074" s="150" customFormat="1" x14ac:dyDescent="0.25"/>
    <row r="7075" s="150" customFormat="1" x14ac:dyDescent="0.25"/>
    <row r="7076" s="150" customFormat="1" x14ac:dyDescent="0.25"/>
    <row r="7077" s="150" customFormat="1" x14ac:dyDescent="0.25"/>
    <row r="7078" s="150" customFormat="1" x14ac:dyDescent="0.25"/>
    <row r="7079" s="150" customFormat="1" x14ac:dyDescent="0.25"/>
    <row r="7080" s="150" customFormat="1" x14ac:dyDescent="0.25"/>
    <row r="7081" s="150" customFormat="1" x14ac:dyDescent="0.25"/>
    <row r="7082" s="150" customFormat="1" x14ac:dyDescent="0.25"/>
    <row r="7083" s="150" customFormat="1" x14ac:dyDescent="0.25"/>
    <row r="7084" s="150" customFormat="1" x14ac:dyDescent="0.25"/>
    <row r="7085" s="150" customFormat="1" x14ac:dyDescent="0.25"/>
    <row r="7086" s="150" customFormat="1" x14ac:dyDescent="0.25"/>
    <row r="7087" s="150" customFormat="1" x14ac:dyDescent="0.25"/>
    <row r="7088" s="150" customFormat="1" x14ac:dyDescent="0.25"/>
    <row r="7089" s="150" customFormat="1" x14ac:dyDescent="0.25"/>
    <row r="7090" s="150" customFormat="1" x14ac:dyDescent="0.25"/>
    <row r="7091" s="150" customFormat="1" x14ac:dyDescent="0.25"/>
    <row r="7092" s="150" customFormat="1" x14ac:dyDescent="0.25"/>
    <row r="7093" s="150" customFormat="1" x14ac:dyDescent="0.25"/>
    <row r="7094" s="150" customFormat="1" x14ac:dyDescent="0.25"/>
    <row r="7095" s="150" customFormat="1" x14ac:dyDescent="0.25"/>
    <row r="7096" s="150" customFormat="1" x14ac:dyDescent="0.25"/>
    <row r="7097" s="150" customFormat="1" x14ac:dyDescent="0.25"/>
    <row r="7098" s="150" customFormat="1" x14ac:dyDescent="0.25"/>
    <row r="7099" s="150" customFormat="1" x14ac:dyDescent="0.25"/>
    <row r="7100" s="150" customFormat="1" x14ac:dyDescent="0.25"/>
    <row r="7101" s="150" customFormat="1" x14ac:dyDescent="0.25"/>
    <row r="7102" s="150" customFormat="1" x14ac:dyDescent="0.25"/>
    <row r="7103" s="150" customFormat="1" x14ac:dyDescent="0.25"/>
    <row r="7104" s="150" customFormat="1" x14ac:dyDescent="0.25"/>
    <row r="7105" s="150" customFormat="1" x14ac:dyDescent="0.25"/>
    <row r="7106" s="150" customFormat="1" x14ac:dyDescent="0.25"/>
    <row r="7107" s="150" customFormat="1" x14ac:dyDescent="0.25"/>
    <row r="7108" s="150" customFormat="1" x14ac:dyDescent="0.25"/>
    <row r="7109" s="150" customFormat="1" x14ac:dyDescent="0.25"/>
    <row r="7110" s="150" customFormat="1" x14ac:dyDescent="0.25"/>
    <row r="7111" s="150" customFormat="1" x14ac:dyDescent="0.25"/>
    <row r="7112" s="150" customFormat="1" x14ac:dyDescent="0.25"/>
    <row r="7113" s="150" customFormat="1" x14ac:dyDescent="0.25"/>
    <row r="7114" s="150" customFormat="1" x14ac:dyDescent="0.25"/>
    <row r="7115" s="150" customFormat="1" x14ac:dyDescent="0.25"/>
    <row r="7116" s="150" customFormat="1" x14ac:dyDescent="0.25"/>
    <row r="7117" s="150" customFormat="1" x14ac:dyDescent="0.25"/>
    <row r="7118" s="150" customFormat="1" x14ac:dyDescent="0.25"/>
    <row r="7119" s="150" customFormat="1" x14ac:dyDescent="0.25"/>
    <row r="7120" s="150" customFormat="1" x14ac:dyDescent="0.25"/>
    <row r="7121" s="150" customFormat="1" x14ac:dyDescent="0.25"/>
    <row r="7122" s="150" customFormat="1" x14ac:dyDescent="0.25"/>
    <row r="7123" s="150" customFormat="1" x14ac:dyDescent="0.25"/>
    <row r="7124" s="150" customFormat="1" x14ac:dyDescent="0.25"/>
    <row r="7125" s="150" customFormat="1" x14ac:dyDescent="0.25"/>
    <row r="7126" s="150" customFormat="1" x14ac:dyDescent="0.25"/>
    <row r="7127" s="150" customFormat="1" x14ac:dyDescent="0.25"/>
    <row r="7128" s="150" customFormat="1" x14ac:dyDescent="0.25"/>
    <row r="7129" s="150" customFormat="1" x14ac:dyDescent="0.25"/>
    <row r="7130" s="150" customFormat="1" x14ac:dyDescent="0.25"/>
    <row r="7131" s="150" customFormat="1" x14ac:dyDescent="0.25"/>
    <row r="7132" s="150" customFormat="1" x14ac:dyDescent="0.25"/>
    <row r="7133" s="150" customFormat="1" x14ac:dyDescent="0.25"/>
    <row r="7134" s="150" customFormat="1" x14ac:dyDescent="0.25"/>
    <row r="7135" s="150" customFormat="1" x14ac:dyDescent="0.25"/>
    <row r="7136" s="150" customFormat="1" x14ac:dyDescent="0.25"/>
    <row r="7137" s="150" customFormat="1" x14ac:dyDescent="0.25"/>
    <row r="7138" s="150" customFormat="1" x14ac:dyDescent="0.25"/>
    <row r="7139" s="150" customFormat="1" x14ac:dyDescent="0.25"/>
    <row r="7140" s="150" customFormat="1" x14ac:dyDescent="0.25"/>
    <row r="7141" s="150" customFormat="1" x14ac:dyDescent="0.25"/>
    <row r="7142" s="150" customFormat="1" x14ac:dyDescent="0.25"/>
    <row r="7143" s="150" customFormat="1" x14ac:dyDescent="0.25"/>
    <row r="7144" s="150" customFormat="1" x14ac:dyDescent="0.25"/>
    <row r="7145" s="150" customFormat="1" x14ac:dyDescent="0.25"/>
    <row r="7146" s="150" customFormat="1" x14ac:dyDescent="0.25"/>
    <row r="7147" s="150" customFormat="1" x14ac:dyDescent="0.25"/>
    <row r="7148" s="150" customFormat="1" x14ac:dyDescent="0.25"/>
    <row r="7149" s="150" customFormat="1" x14ac:dyDescent="0.25"/>
    <row r="7150" s="150" customFormat="1" x14ac:dyDescent="0.25"/>
    <row r="7151" s="150" customFormat="1" x14ac:dyDescent="0.25"/>
    <row r="7152" s="150" customFormat="1" x14ac:dyDescent="0.25"/>
    <row r="7153" s="150" customFormat="1" x14ac:dyDescent="0.25"/>
    <row r="7154" s="150" customFormat="1" x14ac:dyDescent="0.25"/>
    <row r="7155" s="150" customFormat="1" x14ac:dyDescent="0.25"/>
    <row r="7156" s="150" customFormat="1" x14ac:dyDescent="0.25"/>
    <row r="7157" s="150" customFormat="1" x14ac:dyDescent="0.25"/>
    <row r="7158" s="150" customFormat="1" x14ac:dyDescent="0.25"/>
    <row r="7159" s="150" customFormat="1" x14ac:dyDescent="0.25"/>
    <row r="7160" s="150" customFormat="1" x14ac:dyDescent="0.25"/>
    <row r="7161" s="150" customFormat="1" x14ac:dyDescent="0.25"/>
    <row r="7162" s="150" customFormat="1" x14ac:dyDescent="0.25"/>
    <row r="7163" s="150" customFormat="1" x14ac:dyDescent="0.25"/>
    <row r="7164" s="150" customFormat="1" x14ac:dyDescent="0.25"/>
    <row r="7165" s="150" customFormat="1" x14ac:dyDescent="0.25"/>
    <row r="7166" s="150" customFormat="1" x14ac:dyDescent="0.25"/>
    <row r="7167" s="150" customFormat="1" x14ac:dyDescent="0.25"/>
    <row r="7168" s="150" customFormat="1" x14ac:dyDescent="0.25"/>
    <row r="7169" s="150" customFormat="1" x14ac:dyDescent="0.25"/>
    <row r="7170" s="150" customFormat="1" x14ac:dyDescent="0.25"/>
    <row r="7171" s="150" customFormat="1" x14ac:dyDescent="0.25"/>
    <row r="7172" s="150" customFormat="1" x14ac:dyDescent="0.25"/>
    <row r="7173" s="150" customFormat="1" x14ac:dyDescent="0.25"/>
    <row r="7174" s="150" customFormat="1" x14ac:dyDescent="0.25"/>
    <row r="7175" s="150" customFormat="1" x14ac:dyDescent="0.25"/>
    <row r="7176" s="150" customFormat="1" x14ac:dyDescent="0.25"/>
    <row r="7177" s="150" customFormat="1" x14ac:dyDescent="0.25"/>
    <row r="7178" s="150" customFormat="1" x14ac:dyDescent="0.25"/>
    <row r="7179" s="150" customFormat="1" x14ac:dyDescent="0.25"/>
    <row r="7180" s="150" customFormat="1" x14ac:dyDescent="0.25"/>
    <row r="7181" s="150" customFormat="1" x14ac:dyDescent="0.25"/>
    <row r="7182" s="150" customFormat="1" x14ac:dyDescent="0.25"/>
    <row r="7183" s="150" customFormat="1" x14ac:dyDescent="0.25"/>
    <row r="7184" s="150" customFormat="1" x14ac:dyDescent="0.25"/>
    <row r="7185" s="150" customFormat="1" x14ac:dyDescent="0.25"/>
    <row r="7186" s="150" customFormat="1" x14ac:dyDescent="0.25"/>
    <row r="7187" s="150" customFormat="1" x14ac:dyDescent="0.25"/>
    <row r="7188" s="150" customFormat="1" x14ac:dyDescent="0.25"/>
    <row r="7189" s="150" customFormat="1" x14ac:dyDescent="0.25"/>
    <row r="7190" s="150" customFormat="1" x14ac:dyDescent="0.25"/>
    <row r="7191" s="150" customFormat="1" x14ac:dyDescent="0.25"/>
    <row r="7192" s="150" customFormat="1" x14ac:dyDescent="0.25"/>
    <row r="7193" s="150" customFormat="1" x14ac:dyDescent="0.25"/>
    <row r="7194" s="150" customFormat="1" x14ac:dyDescent="0.25"/>
    <row r="7195" s="150" customFormat="1" x14ac:dyDescent="0.25"/>
    <row r="7196" s="150" customFormat="1" x14ac:dyDescent="0.25"/>
    <row r="7197" s="150" customFormat="1" x14ac:dyDescent="0.25"/>
    <row r="7198" s="150" customFormat="1" x14ac:dyDescent="0.25"/>
    <row r="7199" s="150" customFormat="1" x14ac:dyDescent="0.25"/>
    <row r="7200" s="150" customFormat="1" x14ac:dyDescent="0.25"/>
    <row r="7201" s="150" customFormat="1" x14ac:dyDescent="0.25"/>
    <row r="7202" s="150" customFormat="1" x14ac:dyDescent="0.25"/>
    <row r="7203" s="150" customFormat="1" x14ac:dyDescent="0.25"/>
    <row r="7204" s="150" customFormat="1" x14ac:dyDescent="0.25"/>
    <row r="7205" s="150" customFormat="1" x14ac:dyDescent="0.25"/>
    <row r="7206" s="150" customFormat="1" x14ac:dyDescent="0.25"/>
    <row r="7207" s="150" customFormat="1" x14ac:dyDescent="0.25"/>
    <row r="7208" s="150" customFormat="1" x14ac:dyDescent="0.25"/>
    <row r="7209" s="150" customFormat="1" x14ac:dyDescent="0.25"/>
    <row r="7210" s="150" customFormat="1" x14ac:dyDescent="0.25"/>
    <row r="7211" s="150" customFormat="1" x14ac:dyDescent="0.25"/>
    <row r="7212" s="150" customFormat="1" x14ac:dyDescent="0.25"/>
    <row r="7213" s="150" customFormat="1" x14ac:dyDescent="0.25"/>
    <row r="7214" s="150" customFormat="1" x14ac:dyDescent="0.25"/>
    <row r="7215" s="150" customFormat="1" x14ac:dyDescent="0.25"/>
    <row r="7216" s="150" customFormat="1" x14ac:dyDescent="0.25"/>
    <row r="7217" s="150" customFormat="1" x14ac:dyDescent="0.25"/>
    <row r="7218" s="150" customFormat="1" x14ac:dyDescent="0.25"/>
    <row r="7219" s="150" customFormat="1" x14ac:dyDescent="0.25"/>
    <row r="7220" s="150" customFormat="1" x14ac:dyDescent="0.25"/>
    <row r="7221" s="150" customFormat="1" x14ac:dyDescent="0.25"/>
    <row r="7222" s="150" customFormat="1" x14ac:dyDescent="0.25"/>
    <row r="7223" s="150" customFormat="1" x14ac:dyDescent="0.25"/>
    <row r="7224" s="150" customFormat="1" x14ac:dyDescent="0.25"/>
    <row r="7225" s="150" customFormat="1" x14ac:dyDescent="0.25"/>
    <row r="7226" s="150" customFormat="1" x14ac:dyDescent="0.25"/>
    <row r="7227" s="150" customFormat="1" x14ac:dyDescent="0.25"/>
    <row r="7228" s="150" customFormat="1" x14ac:dyDescent="0.25"/>
    <row r="7229" s="150" customFormat="1" x14ac:dyDescent="0.25"/>
    <row r="7230" s="150" customFormat="1" x14ac:dyDescent="0.25"/>
    <row r="7231" s="150" customFormat="1" x14ac:dyDescent="0.25"/>
    <row r="7232" s="150" customFormat="1" x14ac:dyDescent="0.25"/>
    <row r="7233" s="150" customFormat="1" x14ac:dyDescent="0.25"/>
    <row r="7234" s="150" customFormat="1" x14ac:dyDescent="0.25"/>
    <row r="7235" s="150" customFormat="1" x14ac:dyDescent="0.25"/>
    <row r="7236" s="150" customFormat="1" x14ac:dyDescent="0.25"/>
    <row r="7237" s="150" customFormat="1" x14ac:dyDescent="0.25"/>
    <row r="7238" s="150" customFormat="1" x14ac:dyDescent="0.25"/>
    <row r="7239" s="150" customFormat="1" x14ac:dyDescent="0.25"/>
    <row r="7240" s="150" customFormat="1" x14ac:dyDescent="0.25"/>
    <row r="7241" s="150" customFormat="1" x14ac:dyDescent="0.25"/>
    <row r="7242" s="150" customFormat="1" x14ac:dyDescent="0.25"/>
    <row r="7243" s="150" customFormat="1" x14ac:dyDescent="0.25"/>
    <row r="7244" s="150" customFormat="1" x14ac:dyDescent="0.25"/>
    <row r="7245" s="150" customFormat="1" x14ac:dyDescent="0.25"/>
    <row r="7246" s="150" customFormat="1" x14ac:dyDescent="0.25"/>
    <row r="7247" s="150" customFormat="1" x14ac:dyDescent="0.25"/>
    <row r="7248" s="150" customFormat="1" x14ac:dyDescent="0.25"/>
    <row r="7249" s="150" customFormat="1" x14ac:dyDescent="0.25"/>
    <row r="7250" s="150" customFormat="1" x14ac:dyDescent="0.25"/>
    <row r="7251" s="150" customFormat="1" x14ac:dyDescent="0.25"/>
    <row r="7252" s="150" customFormat="1" x14ac:dyDescent="0.25"/>
    <row r="7253" s="150" customFormat="1" x14ac:dyDescent="0.25"/>
    <row r="7254" s="150" customFormat="1" x14ac:dyDescent="0.25"/>
    <row r="7255" s="150" customFormat="1" x14ac:dyDescent="0.25"/>
    <row r="7256" s="150" customFormat="1" x14ac:dyDescent="0.25"/>
    <row r="7257" s="150" customFormat="1" x14ac:dyDescent="0.25"/>
    <row r="7258" s="150" customFormat="1" x14ac:dyDescent="0.25"/>
    <row r="7259" s="150" customFormat="1" x14ac:dyDescent="0.25"/>
    <row r="7260" s="150" customFormat="1" x14ac:dyDescent="0.25"/>
    <row r="7261" s="150" customFormat="1" x14ac:dyDescent="0.25"/>
    <row r="7262" s="150" customFormat="1" x14ac:dyDescent="0.25"/>
    <row r="7263" s="150" customFormat="1" x14ac:dyDescent="0.25"/>
    <row r="7264" s="150" customFormat="1" x14ac:dyDescent="0.25"/>
    <row r="7265" s="150" customFormat="1" x14ac:dyDescent="0.25"/>
    <row r="7266" s="150" customFormat="1" x14ac:dyDescent="0.25"/>
    <row r="7267" s="150" customFormat="1" x14ac:dyDescent="0.25"/>
    <row r="7268" s="150" customFormat="1" x14ac:dyDescent="0.25"/>
    <row r="7269" s="150" customFormat="1" x14ac:dyDescent="0.25"/>
    <row r="7270" s="150" customFormat="1" x14ac:dyDescent="0.25"/>
    <row r="7271" s="150" customFormat="1" x14ac:dyDescent="0.25"/>
    <row r="7272" s="150" customFormat="1" x14ac:dyDescent="0.25"/>
    <row r="7273" s="150" customFormat="1" x14ac:dyDescent="0.25"/>
    <row r="7274" s="150" customFormat="1" x14ac:dyDescent="0.25"/>
    <row r="7275" s="150" customFormat="1" x14ac:dyDescent="0.25"/>
    <row r="7276" s="150" customFormat="1" x14ac:dyDescent="0.25"/>
    <row r="7277" s="150" customFormat="1" x14ac:dyDescent="0.25"/>
    <row r="7278" s="150" customFormat="1" x14ac:dyDescent="0.25"/>
    <row r="7279" s="150" customFormat="1" x14ac:dyDescent="0.25"/>
    <row r="7280" s="150" customFormat="1" x14ac:dyDescent="0.25"/>
    <row r="7281" s="150" customFormat="1" x14ac:dyDescent="0.25"/>
    <row r="7282" s="150" customFormat="1" x14ac:dyDescent="0.25"/>
    <row r="7283" s="150" customFormat="1" x14ac:dyDescent="0.25"/>
    <row r="7284" s="150" customFormat="1" x14ac:dyDescent="0.25"/>
    <row r="7285" s="150" customFormat="1" x14ac:dyDescent="0.25"/>
    <row r="7286" s="150" customFormat="1" x14ac:dyDescent="0.25"/>
    <row r="7287" s="150" customFormat="1" x14ac:dyDescent="0.25"/>
    <row r="7288" s="150" customFormat="1" x14ac:dyDescent="0.25"/>
    <row r="7289" s="150" customFormat="1" x14ac:dyDescent="0.25"/>
    <row r="7290" s="150" customFormat="1" x14ac:dyDescent="0.25"/>
    <row r="7291" s="150" customFormat="1" x14ac:dyDescent="0.25"/>
    <row r="7292" s="150" customFormat="1" x14ac:dyDescent="0.25"/>
    <row r="7293" s="150" customFormat="1" x14ac:dyDescent="0.25"/>
    <row r="7294" s="150" customFormat="1" x14ac:dyDescent="0.25"/>
    <row r="7295" s="150" customFormat="1" x14ac:dyDescent="0.25"/>
    <row r="7296" s="150" customFormat="1" x14ac:dyDescent="0.25"/>
    <row r="7297" s="150" customFormat="1" x14ac:dyDescent="0.25"/>
    <row r="7298" s="150" customFormat="1" x14ac:dyDescent="0.25"/>
    <row r="7299" s="150" customFormat="1" x14ac:dyDescent="0.25"/>
    <row r="7300" s="150" customFormat="1" x14ac:dyDescent="0.25"/>
    <row r="7301" s="150" customFormat="1" x14ac:dyDescent="0.25"/>
    <row r="7302" s="150" customFormat="1" x14ac:dyDescent="0.25"/>
    <row r="7303" s="150" customFormat="1" x14ac:dyDescent="0.25"/>
    <row r="7304" s="150" customFormat="1" x14ac:dyDescent="0.25"/>
    <row r="7305" s="150" customFormat="1" x14ac:dyDescent="0.25"/>
    <row r="7306" s="150" customFormat="1" x14ac:dyDescent="0.25"/>
    <row r="7307" s="150" customFormat="1" x14ac:dyDescent="0.25"/>
    <row r="7308" s="150" customFormat="1" x14ac:dyDescent="0.25"/>
    <row r="7309" s="150" customFormat="1" x14ac:dyDescent="0.25"/>
    <row r="7310" s="150" customFormat="1" x14ac:dyDescent="0.25"/>
    <row r="7311" s="150" customFormat="1" x14ac:dyDescent="0.25"/>
    <row r="7312" s="150" customFormat="1" x14ac:dyDescent="0.25"/>
    <row r="7313" s="150" customFormat="1" x14ac:dyDescent="0.25"/>
    <row r="7314" s="150" customFormat="1" x14ac:dyDescent="0.25"/>
    <row r="7315" s="150" customFormat="1" x14ac:dyDescent="0.25"/>
    <row r="7316" s="150" customFormat="1" x14ac:dyDescent="0.25"/>
    <row r="7317" s="150" customFormat="1" x14ac:dyDescent="0.25"/>
    <row r="7318" s="150" customFormat="1" x14ac:dyDescent="0.25"/>
    <row r="7319" s="150" customFormat="1" x14ac:dyDescent="0.25"/>
    <row r="7320" s="150" customFormat="1" x14ac:dyDescent="0.25"/>
    <row r="7321" s="150" customFormat="1" x14ac:dyDescent="0.25"/>
    <row r="7322" s="150" customFormat="1" x14ac:dyDescent="0.25"/>
    <row r="7323" s="150" customFormat="1" x14ac:dyDescent="0.25"/>
    <row r="7324" s="150" customFormat="1" x14ac:dyDescent="0.25"/>
    <row r="7325" s="150" customFormat="1" x14ac:dyDescent="0.25"/>
    <row r="7326" s="150" customFormat="1" x14ac:dyDescent="0.25"/>
    <row r="7327" s="150" customFormat="1" x14ac:dyDescent="0.25"/>
    <row r="7328" s="150" customFormat="1" x14ac:dyDescent="0.25"/>
    <row r="7329" s="150" customFormat="1" x14ac:dyDescent="0.25"/>
    <row r="7330" s="150" customFormat="1" x14ac:dyDescent="0.25"/>
    <row r="7331" s="150" customFormat="1" x14ac:dyDescent="0.25"/>
    <row r="7332" s="150" customFormat="1" x14ac:dyDescent="0.25"/>
    <row r="7333" s="150" customFormat="1" x14ac:dyDescent="0.25"/>
    <row r="7334" s="150" customFormat="1" x14ac:dyDescent="0.25"/>
    <row r="7335" s="150" customFormat="1" x14ac:dyDescent="0.25"/>
    <row r="7336" s="150" customFormat="1" x14ac:dyDescent="0.25"/>
    <row r="7337" s="150" customFormat="1" x14ac:dyDescent="0.25"/>
    <row r="7338" s="150" customFormat="1" x14ac:dyDescent="0.25"/>
    <row r="7339" s="150" customFormat="1" x14ac:dyDescent="0.25"/>
    <row r="7340" s="150" customFormat="1" x14ac:dyDescent="0.25"/>
    <row r="7341" s="150" customFormat="1" x14ac:dyDescent="0.25"/>
    <row r="7342" s="150" customFormat="1" x14ac:dyDescent="0.25"/>
    <row r="7343" s="150" customFormat="1" x14ac:dyDescent="0.25"/>
    <row r="7344" s="150" customFormat="1" x14ac:dyDescent="0.25"/>
    <row r="7345" s="150" customFormat="1" x14ac:dyDescent="0.25"/>
    <row r="7346" s="150" customFormat="1" x14ac:dyDescent="0.25"/>
    <row r="7347" s="150" customFormat="1" x14ac:dyDescent="0.25"/>
    <row r="7348" s="150" customFormat="1" x14ac:dyDescent="0.25"/>
    <row r="7349" s="150" customFormat="1" x14ac:dyDescent="0.25"/>
    <row r="7350" s="150" customFormat="1" x14ac:dyDescent="0.25"/>
    <row r="7351" s="150" customFormat="1" x14ac:dyDescent="0.25"/>
    <row r="7352" s="150" customFormat="1" x14ac:dyDescent="0.25"/>
    <row r="7353" s="150" customFormat="1" x14ac:dyDescent="0.25"/>
    <row r="7354" s="150" customFormat="1" x14ac:dyDescent="0.25"/>
    <row r="7355" s="150" customFormat="1" x14ac:dyDescent="0.25"/>
    <row r="7356" s="150" customFormat="1" x14ac:dyDescent="0.25"/>
    <row r="7357" s="150" customFormat="1" x14ac:dyDescent="0.25"/>
    <row r="7358" s="150" customFormat="1" x14ac:dyDescent="0.25"/>
    <row r="7359" s="150" customFormat="1" x14ac:dyDescent="0.25"/>
    <row r="7360" s="150" customFormat="1" x14ac:dyDescent="0.25"/>
    <row r="7361" s="150" customFormat="1" x14ac:dyDescent="0.25"/>
    <row r="7362" s="150" customFormat="1" x14ac:dyDescent="0.25"/>
    <row r="7363" s="150" customFormat="1" x14ac:dyDescent="0.25"/>
    <row r="7364" s="150" customFormat="1" x14ac:dyDescent="0.25"/>
    <row r="7365" s="150" customFormat="1" x14ac:dyDescent="0.25"/>
    <row r="7366" s="150" customFormat="1" x14ac:dyDescent="0.25"/>
    <row r="7367" s="150" customFormat="1" x14ac:dyDescent="0.25"/>
    <row r="7368" s="150" customFormat="1" x14ac:dyDescent="0.25"/>
    <row r="7369" s="150" customFormat="1" x14ac:dyDescent="0.25"/>
    <row r="7370" s="150" customFormat="1" x14ac:dyDescent="0.25"/>
    <row r="7371" s="150" customFormat="1" x14ac:dyDescent="0.25"/>
    <row r="7372" s="150" customFormat="1" x14ac:dyDescent="0.25"/>
    <row r="7373" s="150" customFormat="1" x14ac:dyDescent="0.25"/>
    <row r="7374" s="150" customFormat="1" x14ac:dyDescent="0.25"/>
    <row r="7375" s="150" customFormat="1" x14ac:dyDescent="0.25"/>
    <row r="7376" s="150" customFormat="1" x14ac:dyDescent="0.25"/>
    <row r="7377" s="150" customFormat="1" x14ac:dyDescent="0.25"/>
    <row r="7378" s="150" customFormat="1" x14ac:dyDescent="0.25"/>
    <row r="7379" s="150" customFormat="1" x14ac:dyDescent="0.25"/>
    <row r="7380" s="150" customFormat="1" x14ac:dyDescent="0.25"/>
    <row r="7381" s="150" customFormat="1" x14ac:dyDescent="0.25"/>
    <row r="7382" s="150" customFormat="1" x14ac:dyDescent="0.25"/>
    <row r="7383" s="150" customFormat="1" x14ac:dyDescent="0.25"/>
    <row r="7384" s="150" customFormat="1" x14ac:dyDescent="0.25"/>
    <row r="7385" s="150" customFormat="1" x14ac:dyDescent="0.25"/>
    <row r="7386" s="150" customFormat="1" x14ac:dyDescent="0.25"/>
    <row r="7387" s="150" customFormat="1" x14ac:dyDescent="0.25"/>
    <row r="7388" s="150" customFormat="1" x14ac:dyDescent="0.25"/>
    <row r="7389" s="150" customFormat="1" x14ac:dyDescent="0.25"/>
    <row r="7390" s="150" customFormat="1" x14ac:dyDescent="0.25"/>
    <row r="7391" s="150" customFormat="1" x14ac:dyDescent="0.25"/>
    <row r="7392" s="150" customFormat="1" x14ac:dyDescent="0.25"/>
    <row r="7393" s="150" customFormat="1" x14ac:dyDescent="0.25"/>
    <row r="7394" s="150" customFormat="1" x14ac:dyDescent="0.25"/>
    <row r="7395" s="150" customFormat="1" x14ac:dyDescent="0.25"/>
    <row r="7396" s="150" customFormat="1" x14ac:dyDescent="0.25"/>
    <row r="7397" s="150" customFormat="1" x14ac:dyDescent="0.25"/>
    <row r="7398" s="150" customFormat="1" x14ac:dyDescent="0.25"/>
    <row r="7399" s="150" customFormat="1" x14ac:dyDescent="0.25"/>
    <row r="7400" s="150" customFormat="1" x14ac:dyDescent="0.25"/>
    <row r="7401" s="150" customFormat="1" x14ac:dyDescent="0.25"/>
    <row r="7402" s="150" customFormat="1" x14ac:dyDescent="0.25"/>
    <row r="7403" s="150" customFormat="1" x14ac:dyDescent="0.25"/>
    <row r="7404" s="150" customFormat="1" x14ac:dyDescent="0.25"/>
    <row r="7405" s="150" customFormat="1" x14ac:dyDescent="0.25"/>
    <row r="7406" s="150" customFormat="1" x14ac:dyDescent="0.25"/>
    <row r="7407" s="150" customFormat="1" x14ac:dyDescent="0.25"/>
    <row r="7408" s="150" customFormat="1" x14ac:dyDescent="0.25"/>
    <row r="7409" s="150" customFormat="1" x14ac:dyDescent="0.25"/>
    <row r="7410" s="150" customFormat="1" x14ac:dyDescent="0.25"/>
    <row r="7411" s="150" customFormat="1" x14ac:dyDescent="0.25"/>
    <row r="7412" s="150" customFormat="1" x14ac:dyDescent="0.25"/>
    <row r="7413" s="150" customFormat="1" x14ac:dyDescent="0.25"/>
    <row r="7414" s="150" customFormat="1" x14ac:dyDescent="0.25"/>
    <row r="7415" s="150" customFormat="1" x14ac:dyDescent="0.25"/>
    <row r="7416" s="150" customFormat="1" x14ac:dyDescent="0.25"/>
    <row r="7417" s="150" customFormat="1" x14ac:dyDescent="0.25"/>
    <row r="7418" s="150" customFormat="1" x14ac:dyDescent="0.25"/>
    <row r="7419" s="150" customFormat="1" x14ac:dyDescent="0.25"/>
    <row r="7420" s="150" customFormat="1" x14ac:dyDescent="0.25"/>
    <row r="7421" s="150" customFormat="1" x14ac:dyDescent="0.25"/>
    <row r="7422" s="150" customFormat="1" x14ac:dyDescent="0.25"/>
    <row r="7423" s="150" customFormat="1" x14ac:dyDescent="0.25"/>
    <row r="7424" s="150" customFormat="1" x14ac:dyDescent="0.25"/>
    <row r="7425" s="150" customFormat="1" x14ac:dyDescent="0.25"/>
    <row r="7426" s="150" customFormat="1" x14ac:dyDescent="0.25"/>
    <row r="7427" s="150" customFormat="1" x14ac:dyDescent="0.25"/>
    <row r="7428" s="150" customFormat="1" x14ac:dyDescent="0.25"/>
    <row r="7429" s="150" customFormat="1" x14ac:dyDescent="0.25"/>
    <row r="7430" s="150" customFormat="1" x14ac:dyDescent="0.25"/>
    <row r="7431" s="150" customFormat="1" x14ac:dyDescent="0.25"/>
    <row r="7432" s="150" customFormat="1" x14ac:dyDescent="0.25"/>
    <row r="7433" s="150" customFormat="1" x14ac:dyDescent="0.25"/>
    <row r="7434" s="150" customFormat="1" x14ac:dyDescent="0.25"/>
    <row r="7435" s="150" customFormat="1" x14ac:dyDescent="0.25"/>
    <row r="7436" s="150" customFormat="1" x14ac:dyDescent="0.25"/>
    <row r="7437" s="150" customFormat="1" x14ac:dyDescent="0.25"/>
    <row r="7438" s="150" customFormat="1" x14ac:dyDescent="0.25"/>
    <row r="7439" s="150" customFormat="1" x14ac:dyDescent="0.25"/>
    <row r="7440" s="150" customFormat="1" x14ac:dyDescent="0.25"/>
    <row r="7441" s="150" customFormat="1" x14ac:dyDescent="0.25"/>
    <row r="7442" s="150" customFormat="1" x14ac:dyDescent="0.25"/>
    <row r="7443" s="150" customFormat="1" x14ac:dyDescent="0.25"/>
    <row r="7444" s="150" customFormat="1" x14ac:dyDescent="0.25"/>
    <row r="7445" s="150" customFormat="1" x14ac:dyDescent="0.25"/>
    <row r="7446" s="150" customFormat="1" x14ac:dyDescent="0.25"/>
    <row r="7447" s="150" customFormat="1" x14ac:dyDescent="0.25"/>
    <row r="7448" s="150" customFormat="1" x14ac:dyDescent="0.25"/>
    <row r="7449" s="150" customFormat="1" x14ac:dyDescent="0.25"/>
    <row r="7450" s="150" customFormat="1" x14ac:dyDescent="0.25"/>
    <row r="7451" s="150" customFormat="1" x14ac:dyDescent="0.25"/>
    <row r="7452" s="150" customFormat="1" x14ac:dyDescent="0.25"/>
    <row r="7453" s="150" customFormat="1" x14ac:dyDescent="0.25"/>
    <row r="7454" s="150" customFormat="1" x14ac:dyDescent="0.25"/>
    <row r="7455" s="150" customFormat="1" x14ac:dyDescent="0.25"/>
    <row r="7456" s="150" customFormat="1" x14ac:dyDescent="0.25"/>
    <row r="7457" s="150" customFormat="1" x14ac:dyDescent="0.25"/>
    <row r="7458" s="150" customFormat="1" x14ac:dyDescent="0.25"/>
    <row r="7459" s="150" customFormat="1" x14ac:dyDescent="0.25"/>
    <row r="7460" s="150" customFormat="1" x14ac:dyDescent="0.25"/>
    <row r="7461" s="150" customFormat="1" x14ac:dyDescent="0.25"/>
    <row r="7462" s="150" customFormat="1" x14ac:dyDescent="0.25"/>
    <row r="7463" s="150" customFormat="1" x14ac:dyDescent="0.25"/>
    <row r="7464" s="150" customFormat="1" x14ac:dyDescent="0.25"/>
    <row r="7465" s="150" customFormat="1" x14ac:dyDescent="0.25"/>
    <row r="7466" s="150" customFormat="1" x14ac:dyDescent="0.25"/>
    <row r="7467" s="150" customFormat="1" x14ac:dyDescent="0.25"/>
    <row r="7468" s="150" customFormat="1" x14ac:dyDescent="0.25"/>
    <row r="7469" s="150" customFormat="1" x14ac:dyDescent="0.25"/>
    <row r="7470" s="150" customFormat="1" x14ac:dyDescent="0.25"/>
    <row r="7471" s="150" customFormat="1" x14ac:dyDescent="0.25"/>
    <row r="7472" s="150" customFormat="1" x14ac:dyDescent="0.25"/>
    <row r="7473" s="150" customFormat="1" x14ac:dyDescent="0.25"/>
    <row r="7474" s="150" customFormat="1" x14ac:dyDescent="0.25"/>
    <row r="7475" s="150" customFormat="1" x14ac:dyDescent="0.25"/>
    <row r="7476" s="150" customFormat="1" x14ac:dyDescent="0.25"/>
    <row r="7477" s="150" customFormat="1" x14ac:dyDescent="0.25"/>
    <row r="7478" s="150" customFormat="1" x14ac:dyDescent="0.25"/>
    <row r="7479" s="150" customFormat="1" x14ac:dyDescent="0.25"/>
    <row r="7480" s="150" customFormat="1" x14ac:dyDescent="0.25"/>
    <row r="7481" s="150" customFormat="1" x14ac:dyDescent="0.25"/>
    <row r="7482" s="150" customFormat="1" x14ac:dyDescent="0.25"/>
    <row r="7483" s="150" customFormat="1" x14ac:dyDescent="0.25"/>
    <row r="7484" s="150" customFormat="1" x14ac:dyDescent="0.25"/>
    <row r="7485" s="150" customFormat="1" x14ac:dyDescent="0.25"/>
    <row r="7486" s="150" customFormat="1" x14ac:dyDescent="0.25"/>
    <row r="7487" s="150" customFormat="1" x14ac:dyDescent="0.25"/>
    <row r="7488" s="150" customFormat="1" x14ac:dyDescent="0.25"/>
    <row r="7489" s="150" customFormat="1" x14ac:dyDescent="0.25"/>
    <row r="7490" s="150" customFormat="1" x14ac:dyDescent="0.25"/>
    <row r="7491" s="150" customFormat="1" x14ac:dyDescent="0.25"/>
    <row r="7492" s="150" customFormat="1" x14ac:dyDescent="0.25"/>
    <row r="7493" s="150" customFormat="1" x14ac:dyDescent="0.25"/>
    <row r="7494" s="150" customFormat="1" x14ac:dyDescent="0.25"/>
    <row r="7495" s="150" customFormat="1" x14ac:dyDescent="0.25"/>
    <row r="7496" s="150" customFormat="1" x14ac:dyDescent="0.25"/>
    <row r="7497" s="150" customFormat="1" x14ac:dyDescent="0.25"/>
    <row r="7498" s="150" customFormat="1" x14ac:dyDescent="0.25"/>
    <row r="7499" s="150" customFormat="1" x14ac:dyDescent="0.25"/>
    <row r="7500" s="150" customFormat="1" x14ac:dyDescent="0.25"/>
    <row r="7501" s="150" customFormat="1" x14ac:dyDescent="0.25"/>
    <row r="7502" s="150" customFormat="1" x14ac:dyDescent="0.25"/>
    <row r="7503" s="150" customFormat="1" x14ac:dyDescent="0.25"/>
    <row r="7504" s="150" customFormat="1" x14ac:dyDescent="0.25"/>
    <row r="7505" s="150" customFormat="1" x14ac:dyDescent="0.25"/>
    <row r="7506" s="150" customFormat="1" x14ac:dyDescent="0.25"/>
    <row r="7507" s="150" customFormat="1" x14ac:dyDescent="0.25"/>
    <row r="7508" s="150" customFormat="1" x14ac:dyDescent="0.25"/>
    <row r="7509" s="150" customFormat="1" x14ac:dyDescent="0.25"/>
    <row r="7510" s="150" customFormat="1" x14ac:dyDescent="0.25"/>
    <row r="7511" s="150" customFormat="1" x14ac:dyDescent="0.25"/>
    <row r="7512" s="150" customFormat="1" x14ac:dyDescent="0.25"/>
    <row r="7513" s="150" customFormat="1" x14ac:dyDescent="0.25"/>
    <row r="7514" s="150" customFormat="1" x14ac:dyDescent="0.25"/>
    <row r="7515" s="150" customFormat="1" x14ac:dyDescent="0.25"/>
    <row r="7516" s="150" customFormat="1" x14ac:dyDescent="0.25"/>
    <row r="7517" s="150" customFormat="1" x14ac:dyDescent="0.25"/>
    <row r="7518" s="150" customFormat="1" x14ac:dyDescent="0.25"/>
    <row r="7519" s="150" customFormat="1" x14ac:dyDescent="0.25"/>
    <row r="7520" s="150" customFormat="1" x14ac:dyDescent="0.25"/>
    <row r="7521" s="150" customFormat="1" x14ac:dyDescent="0.25"/>
    <row r="7522" s="150" customFormat="1" x14ac:dyDescent="0.25"/>
    <row r="7523" s="150" customFormat="1" x14ac:dyDescent="0.25"/>
    <row r="7524" s="150" customFormat="1" x14ac:dyDescent="0.25"/>
    <row r="7525" s="150" customFormat="1" x14ac:dyDescent="0.25"/>
    <row r="7526" s="150" customFormat="1" x14ac:dyDescent="0.25"/>
    <row r="7527" s="150" customFormat="1" x14ac:dyDescent="0.25"/>
    <row r="7528" s="150" customFormat="1" x14ac:dyDescent="0.25"/>
    <row r="7529" s="150" customFormat="1" x14ac:dyDescent="0.25"/>
    <row r="7530" s="150" customFormat="1" x14ac:dyDescent="0.25"/>
    <row r="7531" s="150" customFormat="1" x14ac:dyDescent="0.25"/>
    <row r="7532" s="150" customFormat="1" x14ac:dyDescent="0.25"/>
    <row r="7533" s="150" customFormat="1" x14ac:dyDescent="0.25"/>
    <row r="7534" s="150" customFormat="1" x14ac:dyDescent="0.25"/>
    <row r="7535" s="150" customFormat="1" x14ac:dyDescent="0.25"/>
    <row r="7536" s="150" customFormat="1" x14ac:dyDescent="0.25"/>
    <row r="7537" s="150" customFormat="1" x14ac:dyDescent="0.25"/>
    <row r="7538" s="150" customFormat="1" x14ac:dyDescent="0.25"/>
    <row r="7539" s="150" customFormat="1" x14ac:dyDescent="0.25"/>
    <row r="7540" s="150" customFormat="1" x14ac:dyDescent="0.25"/>
    <row r="7541" s="150" customFormat="1" x14ac:dyDescent="0.25"/>
    <row r="7542" s="150" customFormat="1" x14ac:dyDescent="0.25"/>
    <row r="7543" s="150" customFormat="1" x14ac:dyDescent="0.25"/>
    <row r="7544" s="150" customFormat="1" x14ac:dyDescent="0.25"/>
    <row r="7545" s="150" customFormat="1" x14ac:dyDescent="0.25"/>
    <row r="7546" s="150" customFormat="1" x14ac:dyDescent="0.25"/>
    <row r="7547" s="150" customFormat="1" x14ac:dyDescent="0.25"/>
    <row r="7548" s="150" customFormat="1" x14ac:dyDescent="0.25"/>
    <row r="7549" s="150" customFormat="1" x14ac:dyDescent="0.25"/>
    <row r="7550" s="150" customFormat="1" x14ac:dyDescent="0.25"/>
    <row r="7551" s="150" customFormat="1" x14ac:dyDescent="0.25"/>
    <row r="7552" s="150" customFormat="1" x14ac:dyDescent="0.25"/>
    <row r="7553" s="150" customFormat="1" x14ac:dyDescent="0.25"/>
    <row r="7554" s="150" customFormat="1" x14ac:dyDescent="0.25"/>
    <row r="7555" s="150" customFormat="1" x14ac:dyDescent="0.25"/>
    <row r="7556" s="150" customFormat="1" x14ac:dyDescent="0.25"/>
    <row r="7557" s="150" customFormat="1" x14ac:dyDescent="0.25"/>
    <row r="7558" s="150" customFormat="1" x14ac:dyDescent="0.25"/>
    <row r="7559" s="150" customFormat="1" x14ac:dyDescent="0.25"/>
    <row r="7560" s="150" customFormat="1" x14ac:dyDescent="0.25"/>
    <row r="7561" s="150" customFormat="1" x14ac:dyDescent="0.25"/>
    <row r="7562" s="150" customFormat="1" x14ac:dyDescent="0.25"/>
    <row r="7563" s="150" customFormat="1" x14ac:dyDescent="0.25"/>
    <row r="7564" s="150" customFormat="1" x14ac:dyDescent="0.25"/>
    <row r="7565" s="150" customFormat="1" x14ac:dyDescent="0.25"/>
    <row r="7566" s="150" customFormat="1" x14ac:dyDescent="0.25"/>
    <row r="7567" s="150" customFormat="1" x14ac:dyDescent="0.25"/>
    <row r="7568" s="150" customFormat="1" x14ac:dyDescent="0.25"/>
    <row r="7569" s="150" customFormat="1" x14ac:dyDescent="0.25"/>
    <row r="7570" s="150" customFormat="1" x14ac:dyDescent="0.25"/>
    <row r="7571" s="150" customFormat="1" x14ac:dyDescent="0.25"/>
    <row r="7572" s="150" customFormat="1" x14ac:dyDescent="0.25"/>
    <row r="7573" s="150" customFormat="1" x14ac:dyDescent="0.25"/>
    <row r="7574" s="150" customFormat="1" x14ac:dyDescent="0.25"/>
    <row r="7575" s="150" customFormat="1" x14ac:dyDescent="0.25"/>
    <row r="7576" s="150" customFormat="1" x14ac:dyDescent="0.25"/>
    <row r="7577" s="150" customFormat="1" x14ac:dyDescent="0.25"/>
    <row r="7578" s="150" customFormat="1" x14ac:dyDescent="0.25"/>
    <row r="7579" s="150" customFormat="1" x14ac:dyDescent="0.25"/>
    <row r="7580" s="150" customFormat="1" x14ac:dyDescent="0.25"/>
    <row r="7581" s="150" customFormat="1" x14ac:dyDescent="0.25"/>
    <row r="7582" s="150" customFormat="1" x14ac:dyDescent="0.25"/>
    <row r="7583" s="150" customFormat="1" x14ac:dyDescent="0.25"/>
    <row r="7584" s="150" customFormat="1" x14ac:dyDescent="0.25"/>
    <row r="7585" s="150" customFormat="1" x14ac:dyDescent="0.25"/>
    <row r="7586" s="150" customFormat="1" x14ac:dyDescent="0.25"/>
    <row r="7587" s="150" customFormat="1" x14ac:dyDescent="0.25"/>
    <row r="7588" s="150" customFormat="1" x14ac:dyDescent="0.25"/>
    <row r="7589" s="150" customFormat="1" x14ac:dyDescent="0.25"/>
    <row r="7590" s="150" customFormat="1" x14ac:dyDescent="0.25"/>
    <row r="7591" s="150" customFormat="1" x14ac:dyDescent="0.25"/>
    <row r="7592" s="150" customFormat="1" x14ac:dyDescent="0.25"/>
    <row r="7593" s="150" customFormat="1" x14ac:dyDescent="0.25"/>
    <row r="7594" s="150" customFormat="1" x14ac:dyDescent="0.25"/>
    <row r="7595" s="150" customFormat="1" x14ac:dyDescent="0.25"/>
    <row r="7596" s="150" customFormat="1" x14ac:dyDescent="0.25"/>
    <row r="7597" s="150" customFormat="1" x14ac:dyDescent="0.25"/>
    <row r="7598" s="150" customFormat="1" x14ac:dyDescent="0.25"/>
    <row r="7599" s="150" customFormat="1" x14ac:dyDescent="0.25"/>
    <row r="7600" s="150" customFormat="1" x14ac:dyDescent="0.25"/>
    <row r="7601" s="150" customFormat="1" x14ac:dyDescent="0.25"/>
    <row r="7602" s="150" customFormat="1" x14ac:dyDescent="0.25"/>
    <row r="7603" s="150" customFormat="1" x14ac:dyDescent="0.25"/>
    <row r="7604" s="150" customFormat="1" x14ac:dyDescent="0.25"/>
    <row r="7605" s="150" customFormat="1" x14ac:dyDescent="0.25"/>
    <row r="7606" s="150" customFormat="1" x14ac:dyDescent="0.25"/>
    <row r="7607" s="150" customFormat="1" x14ac:dyDescent="0.25"/>
    <row r="7608" s="150" customFormat="1" x14ac:dyDescent="0.25"/>
    <row r="7609" s="150" customFormat="1" x14ac:dyDescent="0.25"/>
    <row r="7610" s="150" customFormat="1" x14ac:dyDescent="0.25"/>
    <row r="7611" s="150" customFormat="1" x14ac:dyDescent="0.25"/>
    <row r="7612" s="150" customFormat="1" x14ac:dyDescent="0.25"/>
    <row r="7613" s="150" customFormat="1" x14ac:dyDescent="0.25"/>
    <row r="7614" s="150" customFormat="1" x14ac:dyDescent="0.25"/>
    <row r="7615" s="150" customFormat="1" x14ac:dyDescent="0.25"/>
    <row r="7616" s="150" customFormat="1" x14ac:dyDescent="0.25"/>
    <row r="7617" s="150" customFormat="1" x14ac:dyDescent="0.25"/>
    <row r="7618" s="150" customFormat="1" x14ac:dyDescent="0.25"/>
    <row r="7619" s="150" customFormat="1" x14ac:dyDescent="0.25"/>
    <row r="7620" s="150" customFormat="1" x14ac:dyDescent="0.25"/>
    <row r="7621" s="150" customFormat="1" x14ac:dyDescent="0.25"/>
    <row r="7622" s="150" customFormat="1" x14ac:dyDescent="0.25"/>
    <row r="7623" s="150" customFormat="1" x14ac:dyDescent="0.25"/>
    <row r="7624" s="150" customFormat="1" x14ac:dyDescent="0.25"/>
    <row r="7625" s="150" customFormat="1" x14ac:dyDescent="0.25"/>
    <row r="7626" s="150" customFormat="1" x14ac:dyDescent="0.25"/>
    <row r="7627" s="150" customFormat="1" x14ac:dyDescent="0.25"/>
    <row r="7628" s="150" customFormat="1" x14ac:dyDescent="0.25"/>
    <row r="7629" s="150" customFormat="1" x14ac:dyDescent="0.25"/>
    <row r="7630" s="150" customFormat="1" x14ac:dyDescent="0.25"/>
    <row r="7631" s="150" customFormat="1" x14ac:dyDescent="0.25"/>
    <row r="7632" s="150" customFormat="1" x14ac:dyDescent="0.25"/>
    <row r="7633" s="150" customFormat="1" x14ac:dyDescent="0.25"/>
    <row r="7634" s="150" customFormat="1" x14ac:dyDescent="0.25"/>
    <row r="7635" s="150" customFormat="1" x14ac:dyDescent="0.25"/>
    <row r="7636" s="150" customFormat="1" x14ac:dyDescent="0.25"/>
    <row r="7637" s="150" customFormat="1" x14ac:dyDescent="0.25"/>
    <row r="7638" s="150" customFormat="1" x14ac:dyDescent="0.25"/>
    <row r="7639" s="150" customFormat="1" x14ac:dyDescent="0.25"/>
    <row r="7640" s="150" customFormat="1" x14ac:dyDescent="0.25"/>
    <row r="7641" s="150" customFormat="1" x14ac:dyDescent="0.25"/>
    <row r="7642" s="150" customFormat="1" x14ac:dyDescent="0.25"/>
    <row r="7643" s="150" customFormat="1" x14ac:dyDescent="0.25"/>
    <row r="7644" s="150" customFormat="1" x14ac:dyDescent="0.25"/>
    <row r="7645" s="150" customFormat="1" x14ac:dyDescent="0.25"/>
    <row r="7646" s="150" customFormat="1" x14ac:dyDescent="0.25"/>
    <row r="7647" s="150" customFormat="1" x14ac:dyDescent="0.25"/>
    <row r="7648" s="150" customFormat="1" x14ac:dyDescent="0.25"/>
    <row r="7649" s="150" customFormat="1" x14ac:dyDescent="0.25"/>
    <row r="7650" s="150" customFormat="1" x14ac:dyDescent="0.25"/>
    <row r="7651" s="150" customFormat="1" x14ac:dyDescent="0.25"/>
    <row r="7652" s="150" customFormat="1" x14ac:dyDescent="0.25"/>
    <row r="7653" s="150" customFormat="1" x14ac:dyDescent="0.25"/>
    <row r="7654" s="150" customFormat="1" x14ac:dyDescent="0.25"/>
    <row r="7655" s="150" customFormat="1" x14ac:dyDescent="0.25"/>
    <row r="7656" s="150" customFormat="1" x14ac:dyDescent="0.25"/>
    <row r="7657" s="150" customFormat="1" x14ac:dyDescent="0.25"/>
    <row r="7658" s="150" customFormat="1" x14ac:dyDescent="0.25"/>
    <row r="7659" s="150" customFormat="1" x14ac:dyDescent="0.25"/>
    <row r="7660" s="150" customFormat="1" x14ac:dyDescent="0.25"/>
    <row r="7661" s="150" customFormat="1" x14ac:dyDescent="0.25"/>
    <row r="7662" s="150" customFormat="1" x14ac:dyDescent="0.25"/>
    <row r="7663" s="150" customFormat="1" x14ac:dyDescent="0.25"/>
    <row r="7664" s="150" customFormat="1" x14ac:dyDescent="0.25"/>
    <row r="7665" s="150" customFormat="1" x14ac:dyDescent="0.25"/>
    <row r="7666" s="150" customFormat="1" x14ac:dyDescent="0.25"/>
    <row r="7667" s="150" customFormat="1" x14ac:dyDescent="0.25"/>
    <row r="7668" s="150" customFormat="1" x14ac:dyDescent="0.25"/>
    <row r="7669" s="150" customFormat="1" x14ac:dyDescent="0.25"/>
    <row r="7670" s="150" customFormat="1" x14ac:dyDescent="0.25"/>
    <row r="7671" s="150" customFormat="1" x14ac:dyDescent="0.25"/>
    <row r="7672" s="150" customFormat="1" x14ac:dyDescent="0.25"/>
    <row r="7673" s="150" customFormat="1" x14ac:dyDescent="0.25"/>
    <row r="7674" s="150" customFormat="1" x14ac:dyDescent="0.25"/>
    <row r="7675" s="150" customFormat="1" x14ac:dyDescent="0.25"/>
    <row r="7676" s="150" customFormat="1" x14ac:dyDescent="0.25"/>
    <row r="7677" s="150" customFormat="1" x14ac:dyDescent="0.25"/>
    <row r="7678" s="150" customFormat="1" x14ac:dyDescent="0.25"/>
    <row r="7679" s="150" customFormat="1" x14ac:dyDescent="0.25"/>
    <row r="7680" s="150" customFormat="1" x14ac:dyDescent="0.25"/>
    <row r="7681" s="150" customFormat="1" x14ac:dyDescent="0.25"/>
    <row r="7682" s="150" customFormat="1" x14ac:dyDescent="0.25"/>
    <row r="7683" s="150" customFormat="1" x14ac:dyDescent="0.25"/>
    <row r="7684" s="150" customFormat="1" x14ac:dyDescent="0.25"/>
    <row r="7685" s="150" customFormat="1" x14ac:dyDescent="0.25"/>
    <row r="7686" s="150" customFormat="1" x14ac:dyDescent="0.25"/>
    <row r="7687" s="150" customFormat="1" x14ac:dyDescent="0.25"/>
    <row r="7688" s="150" customFormat="1" x14ac:dyDescent="0.25"/>
    <row r="7689" s="150" customFormat="1" x14ac:dyDescent="0.25"/>
    <row r="7690" s="150" customFormat="1" x14ac:dyDescent="0.25"/>
    <row r="7691" s="150" customFormat="1" x14ac:dyDescent="0.25"/>
    <row r="7692" s="150" customFormat="1" x14ac:dyDescent="0.25"/>
    <row r="7693" s="150" customFormat="1" x14ac:dyDescent="0.25"/>
    <row r="7694" s="150" customFormat="1" x14ac:dyDescent="0.25"/>
    <row r="7695" s="150" customFormat="1" x14ac:dyDescent="0.25"/>
    <row r="7696" s="150" customFormat="1" x14ac:dyDescent="0.25"/>
    <row r="7697" s="150" customFormat="1" x14ac:dyDescent="0.25"/>
    <row r="7698" s="150" customFormat="1" x14ac:dyDescent="0.25"/>
    <row r="7699" s="150" customFormat="1" x14ac:dyDescent="0.25"/>
    <row r="7700" s="150" customFormat="1" x14ac:dyDescent="0.25"/>
    <row r="7701" s="150" customFormat="1" x14ac:dyDescent="0.25"/>
    <row r="7702" s="150" customFormat="1" x14ac:dyDescent="0.25"/>
    <row r="7703" s="150" customFormat="1" x14ac:dyDescent="0.25"/>
    <row r="7704" s="150" customFormat="1" x14ac:dyDescent="0.25"/>
    <row r="7705" s="150" customFormat="1" x14ac:dyDescent="0.25"/>
    <row r="7706" s="150" customFormat="1" x14ac:dyDescent="0.25"/>
    <row r="7707" s="150" customFormat="1" x14ac:dyDescent="0.25"/>
    <row r="7708" s="150" customFormat="1" x14ac:dyDescent="0.25"/>
    <row r="7709" s="150" customFormat="1" x14ac:dyDescent="0.25"/>
    <row r="7710" s="150" customFormat="1" x14ac:dyDescent="0.25"/>
    <row r="7711" s="150" customFormat="1" x14ac:dyDescent="0.25"/>
    <row r="7712" s="150" customFormat="1" x14ac:dyDescent="0.25"/>
    <row r="7713" s="150" customFormat="1" x14ac:dyDescent="0.25"/>
    <row r="7714" s="150" customFormat="1" x14ac:dyDescent="0.25"/>
    <row r="7715" s="150" customFormat="1" x14ac:dyDescent="0.25"/>
    <row r="7716" s="150" customFormat="1" x14ac:dyDescent="0.25"/>
    <row r="7717" s="150" customFormat="1" x14ac:dyDescent="0.25"/>
    <row r="7718" s="150" customFormat="1" x14ac:dyDescent="0.25"/>
    <row r="7719" s="150" customFormat="1" x14ac:dyDescent="0.25"/>
    <row r="7720" s="150" customFormat="1" x14ac:dyDescent="0.25"/>
    <row r="7721" s="150" customFormat="1" x14ac:dyDescent="0.25"/>
    <row r="7722" s="150" customFormat="1" x14ac:dyDescent="0.25"/>
    <row r="7723" s="150" customFormat="1" x14ac:dyDescent="0.25"/>
    <row r="7724" s="150" customFormat="1" x14ac:dyDescent="0.25"/>
    <row r="7725" s="150" customFormat="1" x14ac:dyDescent="0.25"/>
    <row r="7726" s="150" customFormat="1" x14ac:dyDescent="0.25"/>
    <row r="7727" s="150" customFormat="1" x14ac:dyDescent="0.25"/>
    <row r="7728" s="150" customFormat="1" x14ac:dyDescent="0.25"/>
    <row r="7729" s="150" customFormat="1" x14ac:dyDescent="0.25"/>
    <row r="7730" s="150" customFormat="1" x14ac:dyDescent="0.25"/>
    <row r="7731" s="150" customFormat="1" x14ac:dyDescent="0.25"/>
    <row r="7732" s="150" customFormat="1" x14ac:dyDescent="0.25"/>
    <row r="7733" s="150" customFormat="1" x14ac:dyDescent="0.25"/>
    <row r="7734" s="150" customFormat="1" x14ac:dyDescent="0.25"/>
    <row r="7735" s="150" customFormat="1" x14ac:dyDescent="0.25"/>
    <row r="7736" s="150" customFormat="1" x14ac:dyDescent="0.25"/>
    <row r="7737" s="150" customFormat="1" x14ac:dyDescent="0.25"/>
    <row r="7738" s="150" customFormat="1" x14ac:dyDescent="0.25"/>
    <row r="7739" s="150" customFormat="1" x14ac:dyDescent="0.25"/>
    <row r="7740" s="150" customFormat="1" x14ac:dyDescent="0.25"/>
    <row r="7741" s="150" customFormat="1" x14ac:dyDescent="0.25"/>
    <row r="7742" s="150" customFormat="1" x14ac:dyDescent="0.25"/>
    <row r="7743" s="150" customFormat="1" x14ac:dyDescent="0.25"/>
    <row r="7744" s="150" customFormat="1" x14ac:dyDescent="0.25"/>
    <row r="7745" s="150" customFormat="1" x14ac:dyDescent="0.25"/>
    <row r="7746" s="150" customFormat="1" x14ac:dyDescent="0.25"/>
    <row r="7747" s="150" customFormat="1" x14ac:dyDescent="0.25"/>
    <row r="7748" s="150" customFormat="1" x14ac:dyDescent="0.25"/>
    <row r="7749" s="150" customFormat="1" x14ac:dyDescent="0.25"/>
    <row r="7750" s="150" customFormat="1" x14ac:dyDescent="0.25"/>
    <row r="7751" s="150" customFormat="1" x14ac:dyDescent="0.25"/>
    <row r="7752" s="150" customFormat="1" x14ac:dyDescent="0.25"/>
    <row r="7753" s="150" customFormat="1" x14ac:dyDescent="0.25"/>
    <row r="7754" s="150" customFormat="1" x14ac:dyDescent="0.25"/>
    <row r="7755" s="150" customFormat="1" x14ac:dyDescent="0.25"/>
    <row r="7756" s="150" customFormat="1" x14ac:dyDescent="0.25"/>
    <row r="7757" s="150" customFormat="1" x14ac:dyDescent="0.25"/>
    <row r="7758" s="150" customFormat="1" x14ac:dyDescent="0.25"/>
    <row r="7759" s="150" customFormat="1" x14ac:dyDescent="0.25"/>
    <row r="7760" s="150" customFormat="1" x14ac:dyDescent="0.25"/>
    <row r="7761" s="150" customFormat="1" x14ac:dyDescent="0.25"/>
    <row r="7762" s="150" customFormat="1" x14ac:dyDescent="0.25"/>
    <row r="7763" s="150" customFormat="1" x14ac:dyDescent="0.25"/>
    <row r="7764" s="150" customFormat="1" x14ac:dyDescent="0.25"/>
    <row r="7765" s="150" customFormat="1" x14ac:dyDescent="0.25"/>
    <row r="7766" s="150" customFormat="1" x14ac:dyDescent="0.25"/>
    <row r="7767" s="150" customFormat="1" x14ac:dyDescent="0.25"/>
    <row r="7768" s="150" customFormat="1" x14ac:dyDescent="0.25"/>
    <row r="7769" s="150" customFormat="1" x14ac:dyDescent="0.25"/>
    <row r="7770" s="150" customFormat="1" x14ac:dyDescent="0.25"/>
    <row r="7771" s="150" customFormat="1" x14ac:dyDescent="0.25"/>
    <row r="7772" s="150" customFormat="1" x14ac:dyDescent="0.25"/>
    <row r="7773" s="150" customFormat="1" x14ac:dyDescent="0.25"/>
    <row r="7774" s="150" customFormat="1" x14ac:dyDescent="0.25"/>
    <row r="7775" s="150" customFormat="1" x14ac:dyDescent="0.25"/>
    <row r="7776" s="150" customFormat="1" x14ac:dyDescent="0.25"/>
    <row r="7777" s="150" customFormat="1" x14ac:dyDescent="0.25"/>
    <row r="7778" s="150" customFormat="1" x14ac:dyDescent="0.25"/>
    <row r="7779" s="150" customFormat="1" x14ac:dyDescent="0.25"/>
    <row r="7780" s="150" customFormat="1" x14ac:dyDescent="0.25"/>
    <row r="7781" s="150" customFormat="1" x14ac:dyDescent="0.25"/>
    <row r="7782" s="150" customFormat="1" x14ac:dyDescent="0.25"/>
    <row r="7783" s="150" customFormat="1" x14ac:dyDescent="0.25"/>
    <row r="7784" s="150" customFormat="1" x14ac:dyDescent="0.25"/>
    <row r="7785" s="150" customFormat="1" x14ac:dyDescent="0.25"/>
    <row r="7786" s="150" customFormat="1" x14ac:dyDescent="0.25"/>
    <row r="7787" s="150" customFormat="1" x14ac:dyDescent="0.25"/>
    <row r="7788" s="150" customFormat="1" x14ac:dyDescent="0.25"/>
    <row r="7789" s="150" customFormat="1" x14ac:dyDescent="0.25"/>
    <row r="7790" s="150" customFormat="1" x14ac:dyDescent="0.25"/>
    <row r="7791" s="150" customFormat="1" x14ac:dyDescent="0.25"/>
    <row r="7792" s="150" customFormat="1" x14ac:dyDescent="0.25"/>
    <row r="7793" s="150" customFormat="1" x14ac:dyDescent="0.25"/>
    <row r="7794" s="150" customFormat="1" x14ac:dyDescent="0.25"/>
    <row r="7795" s="150" customFormat="1" x14ac:dyDescent="0.25"/>
    <row r="7796" s="150" customFormat="1" x14ac:dyDescent="0.25"/>
    <row r="7797" s="150" customFormat="1" x14ac:dyDescent="0.25"/>
    <row r="7798" s="150" customFormat="1" x14ac:dyDescent="0.25"/>
    <row r="7799" s="150" customFormat="1" x14ac:dyDescent="0.25"/>
    <row r="7800" s="150" customFormat="1" x14ac:dyDescent="0.25"/>
    <row r="7801" s="150" customFormat="1" x14ac:dyDescent="0.25"/>
    <row r="7802" s="150" customFormat="1" x14ac:dyDescent="0.25"/>
    <row r="7803" s="150" customFormat="1" x14ac:dyDescent="0.25"/>
    <row r="7804" s="150" customFormat="1" x14ac:dyDescent="0.25"/>
    <row r="7805" s="150" customFormat="1" x14ac:dyDescent="0.25"/>
    <row r="7806" s="150" customFormat="1" x14ac:dyDescent="0.25"/>
    <row r="7807" s="150" customFormat="1" x14ac:dyDescent="0.25"/>
    <row r="7808" s="150" customFormat="1" x14ac:dyDescent="0.25"/>
    <row r="7809" s="150" customFormat="1" x14ac:dyDescent="0.25"/>
    <row r="7810" s="150" customFormat="1" x14ac:dyDescent="0.25"/>
    <row r="7811" s="150" customFormat="1" x14ac:dyDescent="0.25"/>
    <row r="7812" s="150" customFormat="1" x14ac:dyDescent="0.25"/>
    <row r="7813" s="150" customFormat="1" x14ac:dyDescent="0.25"/>
    <row r="7814" s="150" customFormat="1" x14ac:dyDescent="0.25"/>
    <row r="7815" s="150" customFormat="1" x14ac:dyDescent="0.25"/>
    <row r="7816" s="150" customFormat="1" x14ac:dyDescent="0.25"/>
    <row r="7817" s="150" customFormat="1" x14ac:dyDescent="0.25"/>
    <row r="7818" s="150" customFormat="1" x14ac:dyDescent="0.25"/>
    <row r="7819" s="150" customFormat="1" x14ac:dyDescent="0.25"/>
    <row r="7820" s="150" customFormat="1" x14ac:dyDescent="0.25"/>
    <row r="7821" s="150" customFormat="1" x14ac:dyDescent="0.25"/>
    <row r="7822" s="150" customFormat="1" x14ac:dyDescent="0.25"/>
    <row r="7823" s="150" customFormat="1" x14ac:dyDescent="0.25"/>
    <row r="7824" s="150" customFormat="1" x14ac:dyDescent="0.25"/>
    <row r="7825" s="150" customFormat="1" x14ac:dyDescent="0.25"/>
    <row r="7826" s="150" customFormat="1" x14ac:dyDescent="0.25"/>
    <row r="7827" s="150" customFormat="1" x14ac:dyDescent="0.25"/>
    <row r="7828" s="150" customFormat="1" x14ac:dyDescent="0.25"/>
    <row r="7829" s="150" customFormat="1" x14ac:dyDescent="0.25"/>
    <row r="7830" s="150" customFormat="1" x14ac:dyDescent="0.25"/>
    <row r="7831" s="150" customFormat="1" x14ac:dyDescent="0.25"/>
    <row r="7832" s="150" customFormat="1" x14ac:dyDescent="0.25"/>
    <row r="7833" s="150" customFormat="1" x14ac:dyDescent="0.25"/>
    <row r="7834" s="150" customFormat="1" x14ac:dyDescent="0.25"/>
    <row r="7835" s="150" customFormat="1" x14ac:dyDescent="0.25"/>
    <row r="7836" s="150" customFormat="1" x14ac:dyDescent="0.25"/>
    <row r="7837" s="150" customFormat="1" x14ac:dyDescent="0.25"/>
    <row r="7838" s="150" customFormat="1" x14ac:dyDescent="0.25"/>
    <row r="7839" s="150" customFormat="1" x14ac:dyDescent="0.25"/>
    <row r="7840" s="150" customFormat="1" x14ac:dyDescent="0.25"/>
    <row r="7841" s="150" customFormat="1" x14ac:dyDescent="0.25"/>
    <row r="7842" s="150" customFormat="1" x14ac:dyDescent="0.25"/>
    <row r="7843" s="150" customFormat="1" x14ac:dyDescent="0.25"/>
    <row r="7844" s="150" customFormat="1" x14ac:dyDescent="0.25"/>
    <row r="7845" s="150" customFormat="1" x14ac:dyDescent="0.25"/>
    <row r="7846" s="150" customFormat="1" x14ac:dyDescent="0.25"/>
    <row r="7847" s="150" customFormat="1" x14ac:dyDescent="0.25"/>
    <row r="7848" s="150" customFormat="1" x14ac:dyDescent="0.25"/>
    <row r="7849" s="150" customFormat="1" x14ac:dyDescent="0.25"/>
    <row r="7850" s="150" customFormat="1" x14ac:dyDescent="0.25"/>
    <row r="7851" s="150" customFormat="1" x14ac:dyDescent="0.25"/>
    <row r="7852" s="150" customFormat="1" x14ac:dyDescent="0.25"/>
    <row r="7853" s="150" customFormat="1" x14ac:dyDescent="0.25"/>
    <row r="7854" s="150" customFormat="1" x14ac:dyDescent="0.25"/>
    <row r="7855" s="150" customFormat="1" x14ac:dyDescent="0.25"/>
    <row r="7856" s="150" customFormat="1" x14ac:dyDescent="0.25"/>
    <row r="7857" s="150" customFormat="1" x14ac:dyDescent="0.25"/>
    <row r="7858" s="150" customFormat="1" x14ac:dyDescent="0.25"/>
    <row r="7859" s="150" customFormat="1" x14ac:dyDescent="0.25"/>
    <row r="7860" s="150" customFormat="1" x14ac:dyDescent="0.25"/>
    <row r="7861" s="150" customFormat="1" x14ac:dyDescent="0.25"/>
    <row r="7862" s="150" customFormat="1" x14ac:dyDescent="0.25"/>
    <row r="7863" s="150" customFormat="1" x14ac:dyDescent="0.25"/>
    <row r="7864" s="150" customFormat="1" x14ac:dyDescent="0.25"/>
    <row r="7865" s="150" customFormat="1" x14ac:dyDescent="0.25"/>
    <row r="7866" s="150" customFormat="1" x14ac:dyDescent="0.25"/>
    <row r="7867" s="150" customFormat="1" x14ac:dyDescent="0.25"/>
    <row r="7868" s="150" customFormat="1" x14ac:dyDescent="0.25"/>
    <row r="7869" s="150" customFormat="1" x14ac:dyDescent="0.25"/>
    <row r="7870" s="150" customFormat="1" x14ac:dyDescent="0.25"/>
    <row r="7871" s="150" customFormat="1" x14ac:dyDescent="0.25"/>
    <row r="7872" s="150" customFormat="1" x14ac:dyDescent="0.25"/>
    <row r="7873" s="150" customFormat="1" x14ac:dyDescent="0.25"/>
    <row r="7874" s="150" customFormat="1" x14ac:dyDescent="0.25"/>
    <row r="7875" s="150" customFormat="1" x14ac:dyDescent="0.25"/>
    <row r="7876" s="150" customFormat="1" x14ac:dyDescent="0.25"/>
    <row r="7877" s="150" customFormat="1" x14ac:dyDescent="0.25"/>
    <row r="7878" s="150" customFormat="1" x14ac:dyDescent="0.25"/>
    <row r="7879" s="150" customFormat="1" x14ac:dyDescent="0.25"/>
    <row r="7880" s="150" customFormat="1" x14ac:dyDescent="0.25"/>
    <row r="7881" s="150" customFormat="1" x14ac:dyDescent="0.25"/>
    <row r="7882" s="150" customFormat="1" x14ac:dyDescent="0.25"/>
    <row r="7883" s="150" customFormat="1" x14ac:dyDescent="0.25"/>
    <row r="7884" s="150" customFormat="1" x14ac:dyDescent="0.25"/>
    <row r="7885" s="150" customFormat="1" x14ac:dyDescent="0.25"/>
    <row r="7886" s="150" customFormat="1" x14ac:dyDescent="0.25"/>
    <row r="7887" s="150" customFormat="1" x14ac:dyDescent="0.25"/>
    <row r="7888" s="150" customFormat="1" x14ac:dyDescent="0.25"/>
    <row r="7889" s="150" customFormat="1" x14ac:dyDescent="0.25"/>
    <row r="7890" s="150" customFormat="1" x14ac:dyDescent="0.25"/>
    <row r="7891" s="150" customFormat="1" x14ac:dyDescent="0.25"/>
    <row r="7892" s="150" customFormat="1" x14ac:dyDescent="0.25"/>
    <row r="7893" s="150" customFormat="1" x14ac:dyDescent="0.25"/>
    <row r="7894" s="150" customFormat="1" x14ac:dyDescent="0.25"/>
    <row r="7895" s="150" customFormat="1" x14ac:dyDescent="0.25"/>
    <row r="7896" s="150" customFormat="1" x14ac:dyDescent="0.25"/>
    <row r="7897" s="150" customFormat="1" x14ac:dyDescent="0.25"/>
    <row r="7898" s="150" customFormat="1" x14ac:dyDescent="0.25"/>
    <row r="7899" s="150" customFormat="1" x14ac:dyDescent="0.25"/>
    <row r="7900" s="150" customFormat="1" x14ac:dyDescent="0.25"/>
    <row r="7901" s="150" customFormat="1" x14ac:dyDescent="0.25"/>
    <row r="7902" s="150" customFormat="1" x14ac:dyDescent="0.25"/>
    <row r="7903" s="150" customFormat="1" x14ac:dyDescent="0.25"/>
    <row r="7904" s="150" customFormat="1" x14ac:dyDescent="0.25"/>
    <row r="7905" s="150" customFormat="1" x14ac:dyDescent="0.25"/>
    <row r="7906" s="150" customFormat="1" x14ac:dyDescent="0.25"/>
    <row r="7907" s="150" customFormat="1" x14ac:dyDescent="0.25"/>
    <row r="7908" s="150" customFormat="1" x14ac:dyDescent="0.25"/>
    <row r="7909" s="150" customFormat="1" x14ac:dyDescent="0.25"/>
    <row r="7910" s="150" customFormat="1" x14ac:dyDescent="0.25"/>
    <row r="7911" s="150" customFormat="1" x14ac:dyDescent="0.25"/>
    <row r="7912" s="150" customFormat="1" x14ac:dyDescent="0.25"/>
    <row r="7913" s="150" customFormat="1" x14ac:dyDescent="0.25"/>
    <row r="7914" s="150" customFormat="1" x14ac:dyDescent="0.25"/>
    <row r="7915" s="150" customFormat="1" x14ac:dyDescent="0.25"/>
    <row r="7916" s="150" customFormat="1" x14ac:dyDescent="0.25"/>
    <row r="7917" s="150" customFormat="1" x14ac:dyDescent="0.25"/>
    <row r="7918" s="150" customFormat="1" x14ac:dyDescent="0.25"/>
    <row r="7919" s="150" customFormat="1" x14ac:dyDescent="0.25"/>
    <row r="7920" s="150" customFormat="1" x14ac:dyDescent="0.25"/>
    <row r="7921" s="150" customFormat="1" x14ac:dyDescent="0.25"/>
    <row r="7922" s="150" customFormat="1" x14ac:dyDescent="0.25"/>
    <row r="7923" s="150" customFormat="1" x14ac:dyDescent="0.25"/>
    <row r="7924" s="150" customFormat="1" x14ac:dyDescent="0.25"/>
    <row r="7925" s="150" customFormat="1" x14ac:dyDescent="0.25"/>
    <row r="7926" s="150" customFormat="1" x14ac:dyDescent="0.25"/>
    <row r="7927" s="150" customFormat="1" x14ac:dyDescent="0.25"/>
    <row r="7928" s="150" customFormat="1" x14ac:dyDescent="0.25"/>
    <row r="7929" s="150" customFormat="1" x14ac:dyDescent="0.25"/>
    <row r="7930" s="150" customFormat="1" x14ac:dyDescent="0.25"/>
    <row r="7931" s="150" customFormat="1" x14ac:dyDescent="0.25"/>
    <row r="7932" s="150" customFormat="1" x14ac:dyDescent="0.25"/>
    <row r="7933" s="150" customFormat="1" x14ac:dyDescent="0.25"/>
    <row r="7934" s="150" customFormat="1" x14ac:dyDescent="0.25"/>
    <row r="7935" s="150" customFormat="1" x14ac:dyDescent="0.25"/>
    <row r="7936" s="150" customFormat="1" x14ac:dyDescent="0.25"/>
    <row r="7937" s="150" customFormat="1" x14ac:dyDescent="0.25"/>
    <row r="7938" s="150" customFormat="1" x14ac:dyDescent="0.25"/>
    <row r="7939" s="150" customFormat="1" x14ac:dyDescent="0.25"/>
    <row r="7940" s="150" customFormat="1" x14ac:dyDescent="0.25"/>
    <row r="7941" s="150" customFormat="1" x14ac:dyDescent="0.25"/>
    <row r="7942" s="150" customFormat="1" x14ac:dyDescent="0.25"/>
    <row r="7943" s="150" customFormat="1" x14ac:dyDescent="0.25"/>
    <row r="7944" s="150" customFormat="1" x14ac:dyDescent="0.25"/>
    <row r="7945" s="150" customFormat="1" x14ac:dyDescent="0.25"/>
    <row r="7946" s="150" customFormat="1" x14ac:dyDescent="0.25"/>
    <row r="7947" s="150" customFormat="1" x14ac:dyDescent="0.25"/>
    <row r="7948" s="150" customFormat="1" x14ac:dyDescent="0.25"/>
    <row r="7949" s="150" customFormat="1" x14ac:dyDescent="0.25"/>
    <row r="7950" s="150" customFormat="1" x14ac:dyDescent="0.25"/>
    <row r="7951" s="150" customFormat="1" x14ac:dyDescent="0.25"/>
    <row r="7952" s="150" customFormat="1" x14ac:dyDescent="0.25"/>
    <row r="7953" s="150" customFormat="1" x14ac:dyDescent="0.25"/>
    <row r="7954" s="150" customFormat="1" x14ac:dyDescent="0.25"/>
    <row r="7955" s="150" customFormat="1" x14ac:dyDescent="0.25"/>
    <row r="7956" s="150" customFormat="1" x14ac:dyDescent="0.25"/>
    <row r="7957" s="150" customFormat="1" x14ac:dyDescent="0.25"/>
    <row r="7958" s="150" customFormat="1" x14ac:dyDescent="0.25"/>
    <row r="7959" s="150" customFormat="1" x14ac:dyDescent="0.25"/>
    <row r="7960" s="150" customFormat="1" x14ac:dyDescent="0.25"/>
    <row r="7961" s="150" customFormat="1" x14ac:dyDescent="0.25"/>
    <row r="7962" s="150" customFormat="1" x14ac:dyDescent="0.25"/>
    <row r="7963" s="150" customFormat="1" x14ac:dyDescent="0.25"/>
    <row r="7964" s="150" customFormat="1" x14ac:dyDescent="0.25"/>
    <row r="7965" s="150" customFormat="1" x14ac:dyDescent="0.25"/>
    <row r="7966" s="150" customFormat="1" x14ac:dyDescent="0.25"/>
    <row r="7967" s="150" customFormat="1" x14ac:dyDescent="0.25"/>
    <row r="7968" s="150" customFormat="1" x14ac:dyDescent="0.25"/>
    <row r="7969" s="150" customFormat="1" x14ac:dyDescent="0.25"/>
    <row r="7970" s="150" customFormat="1" x14ac:dyDescent="0.25"/>
    <row r="7971" s="150" customFormat="1" x14ac:dyDescent="0.25"/>
    <row r="7972" s="150" customFormat="1" x14ac:dyDescent="0.25"/>
    <row r="7973" s="150" customFormat="1" x14ac:dyDescent="0.25"/>
    <row r="7974" s="150" customFormat="1" x14ac:dyDescent="0.25"/>
    <row r="7975" s="150" customFormat="1" x14ac:dyDescent="0.25"/>
    <row r="7976" s="150" customFormat="1" x14ac:dyDescent="0.25"/>
    <row r="7977" s="150" customFormat="1" x14ac:dyDescent="0.25"/>
    <row r="7978" s="150" customFormat="1" x14ac:dyDescent="0.25"/>
    <row r="7979" s="150" customFormat="1" x14ac:dyDescent="0.25"/>
    <row r="7980" s="150" customFormat="1" x14ac:dyDescent="0.25"/>
    <row r="7981" s="150" customFormat="1" x14ac:dyDescent="0.25"/>
    <row r="7982" s="150" customFormat="1" x14ac:dyDescent="0.25"/>
    <row r="7983" s="150" customFormat="1" x14ac:dyDescent="0.25"/>
    <row r="7984" s="150" customFormat="1" x14ac:dyDescent="0.25"/>
    <row r="7985" s="150" customFormat="1" x14ac:dyDescent="0.25"/>
    <row r="7986" s="150" customFormat="1" x14ac:dyDescent="0.25"/>
    <row r="7987" s="150" customFormat="1" x14ac:dyDescent="0.25"/>
    <row r="7988" s="150" customFormat="1" x14ac:dyDescent="0.25"/>
    <row r="7989" s="150" customFormat="1" x14ac:dyDescent="0.25"/>
    <row r="7990" s="150" customFormat="1" x14ac:dyDescent="0.25"/>
    <row r="7991" s="150" customFormat="1" x14ac:dyDescent="0.25"/>
    <row r="7992" s="150" customFormat="1" x14ac:dyDescent="0.25"/>
    <row r="7993" s="150" customFormat="1" x14ac:dyDescent="0.25"/>
    <row r="7994" s="150" customFormat="1" x14ac:dyDescent="0.25"/>
    <row r="7995" s="150" customFormat="1" x14ac:dyDescent="0.25"/>
    <row r="7996" s="150" customFormat="1" x14ac:dyDescent="0.25"/>
    <row r="7997" s="150" customFormat="1" x14ac:dyDescent="0.25"/>
    <row r="7998" s="150" customFormat="1" x14ac:dyDescent="0.25"/>
    <row r="7999" s="150" customFormat="1" x14ac:dyDescent="0.25"/>
    <row r="8000" s="150" customFormat="1" x14ac:dyDescent="0.25"/>
    <row r="8001" s="150" customFormat="1" x14ac:dyDescent="0.25"/>
    <row r="8002" s="150" customFormat="1" x14ac:dyDescent="0.25"/>
    <row r="8003" s="150" customFormat="1" x14ac:dyDescent="0.25"/>
    <row r="8004" s="150" customFormat="1" x14ac:dyDescent="0.25"/>
    <row r="8005" s="150" customFormat="1" x14ac:dyDescent="0.25"/>
    <row r="8006" s="150" customFormat="1" x14ac:dyDescent="0.25"/>
    <row r="8007" s="150" customFormat="1" x14ac:dyDescent="0.25"/>
    <row r="8008" s="150" customFormat="1" x14ac:dyDescent="0.25"/>
    <row r="8009" s="150" customFormat="1" x14ac:dyDescent="0.25"/>
    <row r="8010" s="150" customFormat="1" x14ac:dyDescent="0.25"/>
    <row r="8011" s="150" customFormat="1" x14ac:dyDescent="0.25"/>
    <row r="8012" s="150" customFormat="1" x14ac:dyDescent="0.25"/>
    <row r="8013" s="150" customFormat="1" x14ac:dyDescent="0.25"/>
    <row r="8014" s="150" customFormat="1" x14ac:dyDescent="0.25"/>
    <row r="8015" s="150" customFormat="1" x14ac:dyDescent="0.25"/>
    <row r="8016" s="150" customFormat="1" x14ac:dyDescent="0.25"/>
    <row r="8017" s="150" customFormat="1" x14ac:dyDescent="0.25"/>
    <row r="8018" s="150" customFormat="1" x14ac:dyDescent="0.25"/>
    <row r="8019" s="150" customFormat="1" x14ac:dyDescent="0.25"/>
    <row r="8020" s="150" customFormat="1" x14ac:dyDescent="0.25"/>
    <row r="8021" s="150" customFormat="1" x14ac:dyDescent="0.25"/>
    <row r="8022" s="150" customFormat="1" x14ac:dyDescent="0.25"/>
    <row r="8023" s="150" customFormat="1" x14ac:dyDescent="0.25"/>
    <row r="8024" s="150" customFormat="1" x14ac:dyDescent="0.25"/>
    <row r="8025" s="150" customFormat="1" x14ac:dyDescent="0.25"/>
    <row r="8026" s="150" customFormat="1" x14ac:dyDescent="0.25"/>
    <row r="8027" s="150" customFormat="1" x14ac:dyDescent="0.25"/>
    <row r="8028" s="150" customFormat="1" x14ac:dyDescent="0.25"/>
    <row r="8029" s="150" customFormat="1" x14ac:dyDescent="0.25"/>
    <row r="8030" s="150" customFormat="1" x14ac:dyDescent="0.25"/>
    <row r="8031" s="150" customFormat="1" x14ac:dyDescent="0.25"/>
    <row r="8032" s="150" customFormat="1" x14ac:dyDescent="0.25"/>
    <row r="8033" s="150" customFormat="1" x14ac:dyDescent="0.25"/>
    <row r="8034" s="150" customFormat="1" x14ac:dyDescent="0.25"/>
    <row r="8035" s="150" customFormat="1" x14ac:dyDescent="0.25"/>
    <row r="8036" s="150" customFormat="1" x14ac:dyDescent="0.25"/>
    <row r="8037" s="150" customFormat="1" x14ac:dyDescent="0.25"/>
    <row r="8038" s="150" customFormat="1" x14ac:dyDescent="0.25"/>
    <row r="8039" s="150" customFormat="1" x14ac:dyDescent="0.25"/>
    <row r="8040" s="150" customFormat="1" x14ac:dyDescent="0.25"/>
    <row r="8041" s="150" customFormat="1" x14ac:dyDescent="0.25"/>
    <row r="8042" s="150" customFormat="1" x14ac:dyDescent="0.25"/>
    <row r="8043" s="150" customFormat="1" x14ac:dyDescent="0.25"/>
    <row r="8044" s="150" customFormat="1" x14ac:dyDescent="0.25"/>
    <row r="8045" s="150" customFormat="1" x14ac:dyDescent="0.25"/>
    <row r="8046" s="150" customFormat="1" x14ac:dyDescent="0.25"/>
    <row r="8047" s="150" customFormat="1" x14ac:dyDescent="0.25"/>
    <row r="8048" s="150" customFormat="1" x14ac:dyDescent="0.25"/>
    <row r="8049" s="150" customFormat="1" x14ac:dyDescent="0.25"/>
    <row r="8050" s="150" customFormat="1" x14ac:dyDescent="0.25"/>
    <row r="8051" s="150" customFormat="1" x14ac:dyDescent="0.25"/>
    <row r="8052" s="150" customFormat="1" x14ac:dyDescent="0.25"/>
    <row r="8053" s="150" customFormat="1" x14ac:dyDescent="0.25"/>
    <row r="8054" s="150" customFormat="1" x14ac:dyDescent="0.25"/>
    <row r="8055" s="150" customFormat="1" x14ac:dyDescent="0.25"/>
    <row r="8056" s="150" customFormat="1" x14ac:dyDescent="0.25"/>
    <row r="8057" s="150" customFormat="1" x14ac:dyDescent="0.25"/>
    <row r="8058" s="150" customFormat="1" x14ac:dyDescent="0.25"/>
    <row r="8059" s="150" customFormat="1" x14ac:dyDescent="0.25"/>
    <row r="8060" s="150" customFormat="1" x14ac:dyDescent="0.25"/>
    <row r="8061" s="150" customFormat="1" x14ac:dyDescent="0.25"/>
    <row r="8062" s="150" customFormat="1" x14ac:dyDescent="0.25"/>
    <row r="8063" s="150" customFormat="1" x14ac:dyDescent="0.25"/>
    <row r="8064" s="150" customFormat="1" x14ac:dyDescent="0.25"/>
    <row r="8065" s="150" customFormat="1" x14ac:dyDescent="0.25"/>
    <row r="8066" s="150" customFormat="1" x14ac:dyDescent="0.25"/>
    <row r="8067" s="150" customFormat="1" x14ac:dyDescent="0.25"/>
    <row r="8068" s="150" customFormat="1" x14ac:dyDescent="0.25"/>
    <row r="8069" s="150" customFormat="1" x14ac:dyDescent="0.25"/>
    <row r="8070" s="150" customFormat="1" x14ac:dyDescent="0.25"/>
    <row r="8071" s="150" customFormat="1" x14ac:dyDescent="0.25"/>
    <row r="8072" s="150" customFormat="1" x14ac:dyDescent="0.25"/>
    <row r="8073" s="150" customFormat="1" x14ac:dyDescent="0.25"/>
    <row r="8074" s="150" customFormat="1" x14ac:dyDescent="0.25"/>
    <row r="8075" s="150" customFormat="1" x14ac:dyDescent="0.25"/>
    <row r="8076" s="150" customFormat="1" x14ac:dyDescent="0.25"/>
    <row r="8077" s="150" customFormat="1" x14ac:dyDescent="0.25"/>
    <row r="8078" s="150" customFormat="1" x14ac:dyDescent="0.25"/>
    <row r="8079" s="150" customFormat="1" x14ac:dyDescent="0.25"/>
    <row r="8080" s="150" customFormat="1" x14ac:dyDescent="0.25"/>
    <row r="8081" s="150" customFormat="1" x14ac:dyDescent="0.25"/>
    <row r="8082" s="150" customFormat="1" x14ac:dyDescent="0.25"/>
    <row r="8083" s="150" customFormat="1" x14ac:dyDescent="0.25"/>
    <row r="8084" s="150" customFormat="1" x14ac:dyDescent="0.25"/>
    <row r="8085" s="150" customFormat="1" x14ac:dyDescent="0.25"/>
    <row r="8086" s="150" customFormat="1" x14ac:dyDescent="0.25"/>
    <row r="8087" s="150" customFormat="1" x14ac:dyDescent="0.25"/>
    <row r="8088" s="150" customFormat="1" x14ac:dyDescent="0.25"/>
    <row r="8089" s="150" customFormat="1" x14ac:dyDescent="0.25"/>
    <row r="8090" s="150" customFormat="1" x14ac:dyDescent="0.25"/>
    <row r="8091" s="150" customFormat="1" x14ac:dyDescent="0.25"/>
    <row r="8092" s="150" customFormat="1" x14ac:dyDescent="0.25"/>
    <row r="8093" s="150" customFormat="1" x14ac:dyDescent="0.25"/>
    <row r="8094" s="150" customFormat="1" x14ac:dyDescent="0.25"/>
    <row r="8095" s="150" customFormat="1" x14ac:dyDescent="0.25"/>
    <row r="8096" s="150" customFormat="1" x14ac:dyDescent="0.25"/>
    <row r="8097" s="150" customFormat="1" x14ac:dyDescent="0.25"/>
    <row r="8098" s="150" customFormat="1" x14ac:dyDescent="0.25"/>
    <row r="8099" s="150" customFormat="1" x14ac:dyDescent="0.25"/>
    <row r="8100" s="150" customFormat="1" x14ac:dyDescent="0.25"/>
    <row r="8101" s="150" customFormat="1" x14ac:dyDescent="0.25"/>
    <row r="8102" s="150" customFormat="1" x14ac:dyDescent="0.25"/>
    <row r="8103" s="150" customFormat="1" x14ac:dyDescent="0.25"/>
    <row r="8104" s="150" customFormat="1" x14ac:dyDescent="0.25"/>
    <row r="8105" s="150" customFormat="1" x14ac:dyDescent="0.25"/>
    <row r="8106" s="150" customFormat="1" x14ac:dyDescent="0.25"/>
    <row r="8107" s="150" customFormat="1" x14ac:dyDescent="0.25"/>
    <row r="8108" s="150" customFormat="1" x14ac:dyDescent="0.25"/>
    <row r="8109" s="150" customFormat="1" x14ac:dyDescent="0.25"/>
    <row r="8110" s="150" customFormat="1" x14ac:dyDescent="0.25"/>
    <row r="8111" s="150" customFormat="1" x14ac:dyDescent="0.25"/>
    <row r="8112" s="150" customFormat="1" x14ac:dyDescent="0.25"/>
    <row r="8113" s="150" customFormat="1" x14ac:dyDescent="0.25"/>
    <row r="8114" s="150" customFormat="1" x14ac:dyDescent="0.25"/>
    <row r="8115" s="150" customFormat="1" x14ac:dyDescent="0.25"/>
    <row r="8116" s="150" customFormat="1" x14ac:dyDescent="0.25"/>
    <row r="8117" s="150" customFormat="1" x14ac:dyDescent="0.25"/>
    <row r="8118" s="150" customFormat="1" x14ac:dyDescent="0.25"/>
    <row r="8119" s="150" customFormat="1" x14ac:dyDescent="0.25"/>
    <row r="8120" s="150" customFormat="1" x14ac:dyDescent="0.25"/>
    <row r="8121" s="150" customFormat="1" x14ac:dyDescent="0.25"/>
    <row r="8122" s="150" customFormat="1" x14ac:dyDescent="0.25"/>
    <row r="8123" s="150" customFormat="1" x14ac:dyDescent="0.25"/>
    <row r="8124" s="150" customFormat="1" x14ac:dyDescent="0.25"/>
    <row r="8125" s="150" customFormat="1" x14ac:dyDescent="0.25"/>
    <row r="8126" s="150" customFormat="1" x14ac:dyDescent="0.25"/>
    <row r="8127" s="150" customFormat="1" x14ac:dyDescent="0.25"/>
    <row r="8128" s="150" customFormat="1" x14ac:dyDescent="0.25"/>
    <row r="8129" s="150" customFormat="1" x14ac:dyDescent="0.25"/>
    <row r="8130" s="150" customFormat="1" x14ac:dyDescent="0.25"/>
    <row r="8131" s="150" customFormat="1" x14ac:dyDescent="0.25"/>
    <row r="8132" s="150" customFormat="1" x14ac:dyDescent="0.25"/>
    <row r="8133" s="150" customFormat="1" x14ac:dyDescent="0.25"/>
    <row r="8134" s="150" customFormat="1" x14ac:dyDescent="0.25"/>
    <row r="8135" s="150" customFormat="1" x14ac:dyDescent="0.25"/>
    <row r="8136" s="150" customFormat="1" x14ac:dyDescent="0.25"/>
    <row r="8137" s="150" customFormat="1" x14ac:dyDescent="0.25"/>
    <row r="8138" s="150" customFormat="1" x14ac:dyDescent="0.25"/>
    <row r="8139" s="150" customFormat="1" x14ac:dyDescent="0.25"/>
    <row r="8140" s="150" customFormat="1" x14ac:dyDescent="0.25"/>
    <row r="8141" s="150" customFormat="1" x14ac:dyDescent="0.25"/>
    <row r="8142" s="150" customFormat="1" x14ac:dyDescent="0.25"/>
    <row r="8143" s="150" customFormat="1" x14ac:dyDescent="0.25"/>
    <row r="8144" s="150" customFormat="1" x14ac:dyDescent="0.25"/>
    <row r="8145" s="150" customFormat="1" x14ac:dyDescent="0.25"/>
    <row r="8146" s="150" customFormat="1" x14ac:dyDescent="0.25"/>
    <row r="8147" s="150" customFormat="1" x14ac:dyDescent="0.25"/>
    <row r="8148" s="150" customFormat="1" x14ac:dyDescent="0.25"/>
    <row r="8149" s="150" customFormat="1" x14ac:dyDescent="0.25"/>
    <row r="8150" s="150" customFormat="1" x14ac:dyDescent="0.25"/>
    <row r="8151" s="150" customFormat="1" x14ac:dyDescent="0.25"/>
    <row r="8152" s="150" customFormat="1" x14ac:dyDescent="0.25"/>
    <row r="8153" s="150" customFormat="1" x14ac:dyDescent="0.25"/>
    <row r="8154" s="150" customFormat="1" x14ac:dyDescent="0.25"/>
    <row r="8155" s="150" customFormat="1" x14ac:dyDescent="0.25"/>
    <row r="8156" s="150" customFormat="1" x14ac:dyDescent="0.25"/>
    <row r="8157" s="150" customFormat="1" x14ac:dyDescent="0.25"/>
    <row r="8158" s="150" customFormat="1" x14ac:dyDescent="0.25"/>
    <row r="8159" s="150" customFormat="1" x14ac:dyDescent="0.25"/>
    <row r="8160" s="150" customFormat="1" x14ac:dyDescent="0.25"/>
    <row r="8161" s="150" customFormat="1" x14ac:dyDescent="0.25"/>
    <row r="8162" s="150" customFormat="1" x14ac:dyDescent="0.25"/>
    <row r="8163" s="150" customFormat="1" x14ac:dyDescent="0.25"/>
    <row r="8164" s="150" customFormat="1" x14ac:dyDescent="0.25"/>
    <row r="8165" s="150" customFormat="1" x14ac:dyDescent="0.25"/>
    <row r="8166" s="150" customFormat="1" x14ac:dyDescent="0.25"/>
    <row r="8167" s="150" customFormat="1" x14ac:dyDescent="0.25"/>
    <row r="8168" s="150" customFormat="1" x14ac:dyDescent="0.25"/>
    <row r="8169" s="150" customFormat="1" x14ac:dyDescent="0.25"/>
    <row r="8170" s="150" customFormat="1" x14ac:dyDescent="0.25"/>
    <row r="8171" s="150" customFormat="1" x14ac:dyDescent="0.25"/>
    <row r="8172" s="150" customFormat="1" x14ac:dyDescent="0.25"/>
    <row r="8173" s="150" customFormat="1" x14ac:dyDescent="0.25"/>
    <row r="8174" s="150" customFormat="1" x14ac:dyDescent="0.25"/>
    <row r="8175" s="150" customFormat="1" x14ac:dyDescent="0.25"/>
    <row r="8176" s="150" customFormat="1" x14ac:dyDescent="0.25"/>
    <row r="8177" s="150" customFormat="1" x14ac:dyDescent="0.25"/>
    <row r="8178" s="150" customFormat="1" x14ac:dyDescent="0.25"/>
    <row r="8179" s="150" customFormat="1" x14ac:dyDescent="0.25"/>
    <row r="8180" s="150" customFormat="1" x14ac:dyDescent="0.25"/>
    <row r="8181" s="150" customFormat="1" x14ac:dyDescent="0.25"/>
    <row r="8182" s="150" customFormat="1" x14ac:dyDescent="0.25"/>
    <row r="8183" s="150" customFormat="1" x14ac:dyDescent="0.25"/>
    <row r="8184" s="150" customFormat="1" x14ac:dyDescent="0.25"/>
    <row r="8185" s="150" customFormat="1" x14ac:dyDescent="0.25"/>
    <row r="8186" s="150" customFormat="1" x14ac:dyDescent="0.25"/>
    <row r="8187" s="150" customFormat="1" x14ac:dyDescent="0.25"/>
    <row r="8188" s="150" customFormat="1" x14ac:dyDescent="0.25"/>
    <row r="8189" s="150" customFormat="1" x14ac:dyDescent="0.25"/>
    <row r="8190" s="150" customFormat="1" x14ac:dyDescent="0.25"/>
    <row r="8191" s="150" customFormat="1" x14ac:dyDescent="0.25"/>
    <row r="8192" s="150" customFormat="1" x14ac:dyDescent="0.25"/>
    <row r="8193" s="150" customFormat="1" x14ac:dyDescent="0.25"/>
    <row r="8194" s="150" customFormat="1" x14ac:dyDescent="0.25"/>
    <row r="8195" s="150" customFormat="1" x14ac:dyDescent="0.25"/>
    <row r="8196" s="150" customFormat="1" x14ac:dyDescent="0.25"/>
    <row r="8197" s="150" customFormat="1" x14ac:dyDescent="0.25"/>
    <row r="8198" s="150" customFormat="1" x14ac:dyDescent="0.25"/>
    <row r="8199" s="150" customFormat="1" x14ac:dyDescent="0.25"/>
    <row r="8200" s="150" customFormat="1" x14ac:dyDescent="0.25"/>
    <row r="8201" s="150" customFormat="1" x14ac:dyDescent="0.25"/>
    <row r="8202" s="150" customFormat="1" x14ac:dyDescent="0.25"/>
    <row r="8203" s="150" customFormat="1" x14ac:dyDescent="0.25"/>
    <row r="8204" s="150" customFormat="1" x14ac:dyDescent="0.25"/>
    <row r="8205" s="150" customFormat="1" x14ac:dyDescent="0.25"/>
    <row r="8206" s="150" customFormat="1" x14ac:dyDescent="0.25"/>
    <row r="8207" s="150" customFormat="1" x14ac:dyDescent="0.25"/>
    <row r="8208" s="150" customFormat="1" x14ac:dyDescent="0.25"/>
    <row r="8209" s="150" customFormat="1" x14ac:dyDescent="0.25"/>
    <row r="8210" s="150" customFormat="1" x14ac:dyDescent="0.25"/>
    <row r="8211" s="150" customFormat="1" x14ac:dyDescent="0.25"/>
    <row r="8212" s="150" customFormat="1" x14ac:dyDescent="0.25"/>
    <row r="8213" s="150" customFormat="1" x14ac:dyDescent="0.25"/>
    <row r="8214" s="150" customFormat="1" x14ac:dyDescent="0.25"/>
    <row r="8215" s="150" customFormat="1" x14ac:dyDescent="0.25"/>
    <row r="8216" s="150" customFormat="1" x14ac:dyDescent="0.25"/>
    <row r="8217" s="150" customFormat="1" x14ac:dyDescent="0.25"/>
    <row r="8218" s="150" customFormat="1" x14ac:dyDescent="0.25"/>
    <row r="8219" s="150" customFormat="1" x14ac:dyDescent="0.25"/>
    <row r="8220" s="150" customFormat="1" x14ac:dyDescent="0.25"/>
    <row r="8221" s="150" customFormat="1" x14ac:dyDescent="0.25"/>
    <row r="8222" s="150" customFormat="1" x14ac:dyDescent="0.25"/>
    <row r="8223" s="150" customFormat="1" x14ac:dyDescent="0.25"/>
    <row r="8224" s="150" customFormat="1" x14ac:dyDescent="0.25"/>
    <row r="8225" s="150" customFormat="1" x14ac:dyDescent="0.25"/>
    <row r="8226" s="150" customFormat="1" x14ac:dyDescent="0.25"/>
    <row r="8227" s="150" customFormat="1" x14ac:dyDescent="0.25"/>
    <row r="8228" s="150" customFormat="1" x14ac:dyDescent="0.25"/>
    <row r="8229" s="150" customFormat="1" x14ac:dyDescent="0.25"/>
    <row r="8230" s="150" customFormat="1" x14ac:dyDescent="0.25"/>
    <row r="8231" s="150" customFormat="1" x14ac:dyDescent="0.25"/>
    <row r="8232" s="150" customFormat="1" x14ac:dyDescent="0.25"/>
    <row r="8233" s="150" customFormat="1" x14ac:dyDescent="0.25"/>
    <row r="8234" s="150" customFormat="1" x14ac:dyDescent="0.25"/>
    <row r="8235" s="150" customFormat="1" x14ac:dyDescent="0.25"/>
    <row r="8236" s="150" customFormat="1" x14ac:dyDescent="0.25"/>
    <row r="8237" s="150" customFormat="1" x14ac:dyDescent="0.25"/>
    <row r="8238" s="150" customFormat="1" x14ac:dyDescent="0.25"/>
    <row r="8239" s="150" customFormat="1" x14ac:dyDescent="0.25"/>
    <row r="8240" s="150" customFormat="1" x14ac:dyDescent="0.25"/>
    <row r="8241" s="150" customFormat="1" x14ac:dyDescent="0.25"/>
    <row r="8242" s="150" customFormat="1" x14ac:dyDescent="0.25"/>
    <row r="8243" s="150" customFormat="1" x14ac:dyDescent="0.25"/>
    <row r="8244" s="150" customFormat="1" x14ac:dyDescent="0.25"/>
    <row r="8245" s="150" customFormat="1" x14ac:dyDescent="0.25"/>
    <row r="8246" s="150" customFormat="1" x14ac:dyDescent="0.25"/>
    <row r="8247" s="150" customFormat="1" x14ac:dyDescent="0.25"/>
    <row r="8248" s="150" customFormat="1" x14ac:dyDescent="0.25"/>
    <row r="8249" s="150" customFormat="1" x14ac:dyDescent="0.25"/>
    <row r="8250" s="150" customFormat="1" x14ac:dyDescent="0.25"/>
    <row r="8251" s="150" customFormat="1" x14ac:dyDescent="0.25"/>
    <row r="8252" s="150" customFormat="1" x14ac:dyDescent="0.25"/>
    <row r="8253" s="150" customFormat="1" x14ac:dyDescent="0.25"/>
    <row r="8254" s="150" customFormat="1" x14ac:dyDescent="0.25"/>
    <row r="8255" s="150" customFormat="1" x14ac:dyDescent="0.25"/>
    <row r="8256" s="150" customFormat="1" x14ac:dyDescent="0.25"/>
    <row r="8257" s="150" customFormat="1" x14ac:dyDescent="0.25"/>
    <row r="8258" s="150" customFormat="1" x14ac:dyDescent="0.25"/>
    <row r="8259" s="150" customFormat="1" x14ac:dyDescent="0.25"/>
    <row r="8260" s="150" customFormat="1" x14ac:dyDescent="0.25"/>
    <row r="8261" s="150" customFormat="1" x14ac:dyDescent="0.25"/>
    <row r="8262" s="150" customFormat="1" x14ac:dyDescent="0.25"/>
    <row r="8263" s="150" customFormat="1" x14ac:dyDescent="0.25"/>
    <row r="8264" s="150" customFormat="1" x14ac:dyDescent="0.25"/>
    <row r="8265" s="150" customFormat="1" x14ac:dyDescent="0.25"/>
    <row r="8266" s="150" customFormat="1" x14ac:dyDescent="0.25"/>
    <row r="8267" s="150" customFormat="1" x14ac:dyDescent="0.25"/>
    <row r="8268" s="150" customFormat="1" x14ac:dyDescent="0.25"/>
    <row r="8269" s="150" customFormat="1" x14ac:dyDescent="0.25"/>
    <row r="8270" s="150" customFormat="1" x14ac:dyDescent="0.25"/>
    <row r="8271" s="150" customFormat="1" x14ac:dyDescent="0.25"/>
    <row r="8272" s="150" customFormat="1" x14ac:dyDescent="0.25"/>
    <row r="8273" s="150" customFormat="1" x14ac:dyDescent="0.25"/>
    <row r="8274" s="150" customFormat="1" x14ac:dyDescent="0.25"/>
    <row r="8275" s="150" customFormat="1" x14ac:dyDescent="0.25"/>
    <row r="8276" s="150" customFormat="1" x14ac:dyDescent="0.25"/>
    <row r="8277" s="150" customFormat="1" x14ac:dyDescent="0.25"/>
    <row r="8278" s="150" customFormat="1" x14ac:dyDescent="0.25"/>
    <row r="8279" s="150" customFormat="1" x14ac:dyDescent="0.25"/>
    <row r="8280" s="150" customFormat="1" x14ac:dyDescent="0.25"/>
    <row r="8281" s="150" customFormat="1" x14ac:dyDescent="0.25"/>
    <row r="8282" s="150" customFormat="1" x14ac:dyDescent="0.25"/>
    <row r="8283" s="150" customFormat="1" x14ac:dyDescent="0.25"/>
    <row r="8284" s="150" customFormat="1" x14ac:dyDescent="0.25"/>
    <row r="8285" s="150" customFormat="1" x14ac:dyDescent="0.25"/>
    <row r="8286" s="150" customFormat="1" x14ac:dyDescent="0.25"/>
    <row r="8287" s="150" customFormat="1" x14ac:dyDescent="0.25"/>
    <row r="8288" s="150" customFormat="1" x14ac:dyDescent="0.25"/>
    <row r="8289" s="150" customFormat="1" x14ac:dyDescent="0.25"/>
    <row r="8290" s="150" customFormat="1" x14ac:dyDescent="0.25"/>
    <row r="8291" s="150" customFormat="1" x14ac:dyDescent="0.25"/>
    <row r="8292" s="150" customFormat="1" x14ac:dyDescent="0.25"/>
    <row r="8293" s="150" customFormat="1" x14ac:dyDescent="0.25"/>
    <row r="8294" s="150" customFormat="1" x14ac:dyDescent="0.25"/>
    <row r="8295" s="150" customFormat="1" x14ac:dyDescent="0.25"/>
    <row r="8296" s="150" customFormat="1" x14ac:dyDescent="0.25"/>
    <row r="8297" s="150" customFormat="1" x14ac:dyDescent="0.25"/>
    <row r="8298" s="150" customFormat="1" x14ac:dyDescent="0.25"/>
    <row r="8299" s="150" customFormat="1" x14ac:dyDescent="0.25"/>
    <row r="8300" s="150" customFormat="1" x14ac:dyDescent="0.25"/>
    <row r="8301" s="150" customFormat="1" x14ac:dyDescent="0.25"/>
    <row r="8302" s="150" customFormat="1" x14ac:dyDescent="0.25"/>
    <row r="8303" s="150" customFormat="1" x14ac:dyDescent="0.25"/>
    <row r="8304" s="150" customFormat="1" x14ac:dyDescent="0.25"/>
    <row r="8305" s="150" customFormat="1" x14ac:dyDescent="0.25"/>
    <row r="8306" s="150" customFormat="1" x14ac:dyDescent="0.25"/>
    <row r="8307" s="150" customFormat="1" x14ac:dyDescent="0.25"/>
    <row r="8308" s="150" customFormat="1" x14ac:dyDescent="0.25"/>
    <row r="8309" s="150" customFormat="1" x14ac:dyDescent="0.25"/>
    <row r="8310" s="150" customFormat="1" x14ac:dyDescent="0.25"/>
    <row r="8311" s="150" customFormat="1" x14ac:dyDescent="0.25"/>
    <row r="8312" s="150" customFormat="1" x14ac:dyDescent="0.25"/>
    <row r="8313" s="150" customFormat="1" x14ac:dyDescent="0.25"/>
    <row r="8314" s="150" customFormat="1" x14ac:dyDescent="0.25"/>
    <row r="8315" s="150" customFormat="1" x14ac:dyDescent="0.25"/>
    <row r="8316" s="150" customFormat="1" x14ac:dyDescent="0.25"/>
    <row r="8317" s="150" customFormat="1" x14ac:dyDescent="0.25"/>
    <row r="8318" s="150" customFormat="1" x14ac:dyDescent="0.25"/>
    <row r="8319" s="150" customFormat="1" x14ac:dyDescent="0.25"/>
    <row r="8320" s="150" customFormat="1" x14ac:dyDescent="0.25"/>
    <row r="8321" s="150" customFormat="1" x14ac:dyDescent="0.25"/>
    <row r="8322" s="150" customFormat="1" x14ac:dyDescent="0.25"/>
    <row r="8323" s="150" customFormat="1" x14ac:dyDescent="0.25"/>
    <row r="8324" s="150" customFormat="1" x14ac:dyDescent="0.25"/>
    <row r="8325" s="150" customFormat="1" x14ac:dyDescent="0.25"/>
    <row r="8326" s="150" customFormat="1" x14ac:dyDescent="0.25"/>
    <row r="8327" s="150" customFormat="1" x14ac:dyDescent="0.25"/>
    <row r="8328" s="150" customFormat="1" x14ac:dyDescent="0.25"/>
    <row r="8329" s="150" customFormat="1" x14ac:dyDescent="0.25"/>
    <row r="8330" s="150" customFormat="1" x14ac:dyDescent="0.25"/>
    <row r="8331" s="150" customFormat="1" x14ac:dyDescent="0.25"/>
    <row r="8332" s="150" customFormat="1" x14ac:dyDescent="0.25"/>
    <row r="8333" s="150" customFormat="1" x14ac:dyDescent="0.25"/>
    <row r="8334" s="150" customFormat="1" x14ac:dyDescent="0.25"/>
    <row r="8335" s="150" customFormat="1" x14ac:dyDescent="0.25"/>
    <row r="8336" s="150" customFormat="1" x14ac:dyDescent="0.25"/>
    <row r="8337" s="150" customFormat="1" x14ac:dyDescent="0.25"/>
    <row r="8338" s="150" customFormat="1" x14ac:dyDescent="0.25"/>
    <row r="8339" s="150" customFormat="1" x14ac:dyDescent="0.25"/>
    <row r="8340" s="150" customFormat="1" x14ac:dyDescent="0.25"/>
    <row r="8341" s="150" customFormat="1" x14ac:dyDescent="0.25"/>
    <row r="8342" s="150" customFormat="1" x14ac:dyDescent="0.25"/>
    <row r="8343" s="150" customFormat="1" x14ac:dyDescent="0.25"/>
    <row r="8344" s="150" customFormat="1" x14ac:dyDescent="0.25"/>
    <row r="8345" s="150" customFormat="1" x14ac:dyDescent="0.25"/>
    <row r="8346" s="150" customFormat="1" x14ac:dyDescent="0.25"/>
    <row r="8347" s="150" customFormat="1" x14ac:dyDescent="0.25"/>
    <row r="8348" s="150" customFormat="1" x14ac:dyDescent="0.25"/>
    <row r="8349" s="150" customFormat="1" x14ac:dyDescent="0.25"/>
    <row r="8350" s="150" customFormat="1" x14ac:dyDescent="0.25"/>
    <row r="8351" s="150" customFormat="1" x14ac:dyDescent="0.25"/>
    <row r="8352" s="150" customFormat="1" x14ac:dyDescent="0.25"/>
    <row r="8353" s="150" customFormat="1" x14ac:dyDescent="0.25"/>
    <row r="8354" s="150" customFormat="1" x14ac:dyDescent="0.25"/>
    <row r="8355" s="150" customFormat="1" x14ac:dyDescent="0.25"/>
    <row r="8356" s="150" customFormat="1" x14ac:dyDescent="0.25"/>
    <row r="8357" s="150" customFormat="1" x14ac:dyDescent="0.25"/>
    <row r="8358" s="150" customFormat="1" x14ac:dyDescent="0.25"/>
    <row r="8359" s="150" customFormat="1" x14ac:dyDescent="0.25"/>
    <row r="8360" s="150" customFormat="1" x14ac:dyDescent="0.25"/>
    <row r="8361" s="150" customFormat="1" x14ac:dyDescent="0.25"/>
    <row r="8362" s="150" customFormat="1" x14ac:dyDescent="0.25"/>
    <row r="8363" s="150" customFormat="1" x14ac:dyDescent="0.25"/>
    <row r="8364" s="150" customFormat="1" x14ac:dyDescent="0.25"/>
    <row r="8365" s="150" customFormat="1" x14ac:dyDescent="0.25"/>
    <row r="8366" s="150" customFormat="1" x14ac:dyDescent="0.25"/>
    <row r="8367" s="150" customFormat="1" x14ac:dyDescent="0.25"/>
    <row r="8368" s="150" customFormat="1" x14ac:dyDescent="0.25"/>
    <row r="8369" s="150" customFormat="1" x14ac:dyDescent="0.25"/>
    <row r="8370" s="150" customFormat="1" x14ac:dyDescent="0.25"/>
    <row r="8371" s="150" customFormat="1" x14ac:dyDescent="0.25"/>
    <row r="8372" s="150" customFormat="1" x14ac:dyDescent="0.25"/>
    <row r="8373" s="150" customFormat="1" x14ac:dyDescent="0.25"/>
    <row r="8374" s="150" customFormat="1" x14ac:dyDescent="0.25"/>
    <row r="8375" s="150" customFormat="1" x14ac:dyDescent="0.25"/>
    <row r="8376" s="150" customFormat="1" x14ac:dyDescent="0.25"/>
    <row r="8377" s="150" customFormat="1" x14ac:dyDescent="0.25"/>
    <row r="8378" s="150" customFormat="1" x14ac:dyDescent="0.25"/>
    <row r="8379" s="150" customFormat="1" x14ac:dyDescent="0.25"/>
    <row r="8380" s="150" customFormat="1" x14ac:dyDescent="0.25"/>
    <row r="8381" s="150" customFormat="1" x14ac:dyDescent="0.25"/>
    <row r="8382" s="150" customFormat="1" x14ac:dyDescent="0.25"/>
    <row r="8383" s="150" customFormat="1" x14ac:dyDescent="0.25"/>
    <row r="8384" s="150" customFormat="1" x14ac:dyDescent="0.25"/>
    <row r="8385" s="150" customFormat="1" x14ac:dyDescent="0.25"/>
    <row r="8386" s="150" customFormat="1" x14ac:dyDescent="0.25"/>
    <row r="8387" s="150" customFormat="1" x14ac:dyDescent="0.25"/>
    <row r="8388" s="150" customFormat="1" x14ac:dyDescent="0.25"/>
    <row r="8389" s="150" customFormat="1" x14ac:dyDescent="0.25"/>
    <row r="8390" s="150" customFormat="1" x14ac:dyDescent="0.25"/>
    <row r="8391" s="150" customFormat="1" x14ac:dyDescent="0.25"/>
    <row r="8392" s="150" customFormat="1" x14ac:dyDescent="0.25"/>
    <row r="8393" s="150" customFormat="1" x14ac:dyDescent="0.25"/>
    <row r="8394" s="150" customFormat="1" x14ac:dyDescent="0.25"/>
    <row r="8395" s="150" customFormat="1" x14ac:dyDescent="0.25"/>
    <row r="8396" s="150" customFormat="1" x14ac:dyDescent="0.25"/>
    <row r="8397" s="150" customFormat="1" x14ac:dyDescent="0.25"/>
    <row r="8398" s="150" customFormat="1" x14ac:dyDescent="0.25"/>
    <row r="8399" s="150" customFormat="1" x14ac:dyDescent="0.25"/>
    <row r="8400" s="150" customFormat="1" x14ac:dyDescent="0.25"/>
    <row r="8401" s="150" customFormat="1" x14ac:dyDescent="0.25"/>
    <row r="8402" s="150" customFormat="1" x14ac:dyDescent="0.25"/>
    <row r="8403" s="150" customFormat="1" x14ac:dyDescent="0.25"/>
    <row r="8404" s="150" customFormat="1" x14ac:dyDescent="0.25"/>
    <row r="8405" s="150" customFormat="1" x14ac:dyDescent="0.25"/>
    <row r="8406" s="150" customFormat="1" x14ac:dyDescent="0.25"/>
    <row r="8407" s="150" customFormat="1" x14ac:dyDescent="0.25"/>
    <row r="8408" s="150" customFormat="1" x14ac:dyDescent="0.25"/>
    <row r="8409" s="150" customFormat="1" x14ac:dyDescent="0.25"/>
    <row r="8410" s="150" customFormat="1" x14ac:dyDescent="0.25"/>
    <row r="8411" s="150" customFormat="1" x14ac:dyDescent="0.25"/>
    <row r="8412" s="150" customFormat="1" x14ac:dyDescent="0.25"/>
    <row r="8413" s="150" customFormat="1" x14ac:dyDescent="0.25"/>
    <row r="8414" s="150" customFormat="1" x14ac:dyDescent="0.25"/>
    <row r="8415" s="150" customFormat="1" x14ac:dyDescent="0.25"/>
    <row r="8416" s="150" customFormat="1" x14ac:dyDescent="0.25"/>
    <row r="8417" s="150" customFormat="1" x14ac:dyDescent="0.25"/>
    <row r="8418" s="150" customFormat="1" x14ac:dyDescent="0.25"/>
    <row r="8419" s="150" customFormat="1" x14ac:dyDescent="0.25"/>
    <row r="8420" s="150" customFormat="1" x14ac:dyDescent="0.25"/>
    <row r="8421" s="150" customFormat="1" x14ac:dyDescent="0.25"/>
    <row r="8422" s="150" customFormat="1" x14ac:dyDescent="0.25"/>
    <row r="8423" s="150" customFormat="1" x14ac:dyDescent="0.25"/>
    <row r="8424" s="150" customFormat="1" x14ac:dyDescent="0.25"/>
    <row r="8425" s="150" customFormat="1" x14ac:dyDescent="0.25"/>
    <row r="8426" s="150" customFormat="1" x14ac:dyDescent="0.25"/>
    <row r="8427" s="150" customFormat="1" x14ac:dyDescent="0.25"/>
    <row r="8428" s="150" customFormat="1" x14ac:dyDescent="0.25"/>
    <row r="8429" s="150" customFormat="1" x14ac:dyDescent="0.25"/>
    <row r="8430" s="150" customFormat="1" x14ac:dyDescent="0.25"/>
    <row r="8431" s="150" customFormat="1" x14ac:dyDescent="0.25"/>
    <row r="8432" s="150" customFormat="1" x14ac:dyDescent="0.25"/>
    <row r="8433" s="150" customFormat="1" x14ac:dyDescent="0.25"/>
    <row r="8434" s="150" customFormat="1" x14ac:dyDescent="0.25"/>
    <row r="8435" s="150" customFormat="1" x14ac:dyDescent="0.25"/>
    <row r="8436" s="150" customFormat="1" x14ac:dyDescent="0.25"/>
    <row r="8437" s="150" customFormat="1" x14ac:dyDescent="0.25"/>
    <row r="8438" s="150" customFormat="1" x14ac:dyDescent="0.25"/>
    <row r="8439" s="150" customFormat="1" x14ac:dyDescent="0.25"/>
    <row r="8440" s="150" customFormat="1" x14ac:dyDescent="0.25"/>
    <row r="8441" s="150" customFormat="1" x14ac:dyDescent="0.25"/>
    <row r="8442" s="150" customFormat="1" x14ac:dyDescent="0.25"/>
    <row r="8443" s="150" customFormat="1" x14ac:dyDescent="0.25"/>
    <row r="8444" s="150" customFormat="1" x14ac:dyDescent="0.25"/>
    <row r="8445" s="150" customFormat="1" x14ac:dyDescent="0.25"/>
    <row r="8446" s="150" customFormat="1" x14ac:dyDescent="0.25"/>
    <row r="8447" s="150" customFormat="1" x14ac:dyDescent="0.25"/>
    <row r="8448" s="150" customFormat="1" x14ac:dyDescent="0.25"/>
    <row r="8449" s="150" customFormat="1" x14ac:dyDescent="0.25"/>
    <row r="8450" s="150" customFormat="1" x14ac:dyDescent="0.25"/>
    <row r="8451" s="150" customFormat="1" x14ac:dyDescent="0.25"/>
    <row r="8452" s="150" customFormat="1" x14ac:dyDescent="0.25"/>
    <row r="8453" s="150" customFormat="1" x14ac:dyDescent="0.25"/>
    <row r="8454" s="150" customFormat="1" x14ac:dyDescent="0.25"/>
    <row r="8455" s="150" customFormat="1" x14ac:dyDescent="0.25"/>
    <row r="8456" s="150" customFormat="1" x14ac:dyDescent="0.25"/>
    <row r="8457" s="150" customFormat="1" x14ac:dyDescent="0.25"/>
    <row r="8458" s="150" customFormat="1" x14ac:dyDescent="0.25"/>
    <row r="8459" s="150" customFormat="1" x14ac:dyDescent="0.25"/>
    <row r="8460" s="150" customFormat="1" x14ac:dyDescent="0.25"/>
    <row r="8461" s="150" customFormat="1" x14ac:dyDescent="0.25"/>
    <row r="8462" s="150" customFormat="1" x14ac:dyDescent="0.25"/>
    <row r="8463" s="150" customFormat="1" x14ac:dyDescent="0.25"/>
    <row r="8464" s="150" customFormat="1" x14ac:dyDescent="0.25"/>
    <row r="8465" s="150" customFormat="1" x14ac:dyDescent="0.25"/>
    <row r="8466" s="150" customFormat="1" x14ac:dyDescent="0.25"/>
    <row r="8467" s="150" customFormat="1" x14ac:dyDescent="0.25"/>
    <row r="8468" s="150" customFormat="1" x14ac:dyDescent="0.25"/>
    <row r="8469" s="150" customFormat="1" x14ac:dyDescent="0.25"/>
    <row r="8470" s="150" customFormat="1" x14ac:dyDescent="0.25"/>
    <row r="8471" s="150" customFormat="1" x14ac:dyDescent="0.25"/>
    <row r="8472" s="150" customFormat="1" x14ac:dyDescent="0.25"/>
    <row r="8473" s="150" customFormat="1" x14ac:dyDescent="0.25"/>
    <row r="8474" s="150" customFormat="1" x14ac:dyDescent="0.25"/>
    <row r="8475" s="150" customFormat="1" x14ac:dyDescent="0.25"/>
    <row r="8476" s="150" customFormat="1" x14ac:dyDescent="0.25"/>
    <row r="8477" s="150" customFormat="1" x14ac:dyDescent="0.25"/>
    <row r="8478" s="150" customFormat="1" x14ac:dyDescent="0.25"/>
    <row r="8479" s="150" customFormat="1" x14ac:dyDescent="0.25"/>
    <row r="8480" s="150" customFormat="1" x14ac:dyDescent="0.25"/>
    <row r="8481" s="150" customFormat="1" x14ac:dyDescent="0.25"/>
    <row r="8482" s="150" customFormat="1" x14ac:dyDescent="0.25"/>
    <row r="8483" s="150" customFormat="1" x14ac:dyDescent="0.25"/>
    <row r="8484" s="150" customFormat="1" x14ac:dyDescent="0.25"/>
    <row r="8485" s="150" customFormat="1" x14ac:dyDescent="0.25"/>
    <row r="8486" s="150" customFormat="1" x14ac:dyDescent="0.25"/>
    <row r="8487" s="150" customFormat="1" x14ac:dyDescent="0.25"/>
    <row r="8488" s="150" customFormat="1" x14ac:dyDescent="0.25"/>
    <row r="8489" s="150" customFormat="1" x14ac:dyDescent="0.25"/>
    <row r="8490" s="150" customFormat="1" x14ac:dyDescent="0.25"/>
    <row r="8491" s="150" customFormat="1" x14ac:dyDescent="0.25"/>
    <row r="8492" s="150" customFormat="1" x14ac:dyDescent="0.25"/>
    <row r="8493" s="150" customFormat="1" x14ac:dyDescent="0.25"/>
    <row r="8494" s="150" customFormat="1" x14ac:dyDescent="0.25"/>
    <row r="8495" s="150" customFormat="1" x14ac:dyDescent="0.25"/>
    <row r="8496" s="150" customFormat="1" x14ac:dyDescent="0.25"/>
    <row r="8497" s="150" customFormat="1" x14ac:dyDescent="0.25"/>
    <row r="8498" s="150" customFormat="1" x14ac:dyDescent="0.25"/>
    <row r="8499" s="150" customFormat="1" x14ac:dyDescent="0.25"/>
    <row r="8500" s="150" customFormat="1" x14ac:dyDescent="0.25"/>
    <row r="8501" s="150" customFormat="1" x14ac:dyDescent="0.25"/>
    <row r="8502" s="150" customFormat="1" x14ac:dyDescent="0.25"/>
    <row r="8503" s="150" customFormat="1" x14ac:dyDescent="0.25"/>
    <row r="8504" s="150" customFormat="1" x14ac:dyDescent="0.25"/>
    <row r="8505" s="150" customFormat="1" x14ac:dyDescent="0.25"/>
    <row r="8506" s="150" customFormat="1" x14ac:dyDescent="0.25"/>
    <row r="8507" s="150" customFormat="1" x14ac:dyDescent="0.25"/>
    <row r="8508" s="150" customFormat="1" x14ac:dyDescent="0.25"/>
    <row r="8509" s="150" customFormat="1" x14ac:dyDescent="0.25"/>
    <row r="8510" s="150" customFormat="1" x14ac:dyDescent="0.25"/>
    <row r="8511" s="150" customFormat="1" x14ac:dyDescent="0.25"/>
    <row r="8512" s="150" customFormat="1" x14ac:dyDescent="0.25"/>
    <row r="8513" s="150" customFormat="1" x14ac:dyDescent="0.25"/>
    <row r="8514" s="150" customFormat="1" x14ac:dyDescent="0.25"/>
    <row r="8515" s="150" customFormat="1" x14ac:dyDescent="0.25"/>
    <row r="8516" s="150" customFormat="1" x14ac:dyDescent="0.25"/>
    <row r="8517" s="150" customFormat="1" x14ac:dyDescent="0.25"/>
    <row r="8518" s="150" customFormat="1" x14ac:dyDescent="0.25"/>
    <row r="8519" s="150" customFormat="1" x14ac:dyDescent="0.25"/>
    <row r="8520" s="150" customFormat="1" x14ac:dyDescent="0.25"/>
    <row r="8521" s="150" customFormat="1" x14ac:dyDescent="0.25"/>
    <row r="8522" s="150" customFormat="1" x14ac:dyDescent="0.25"/>
    <row r="8523" s="150" customFormat="1" x14ac:dyDescent="0.25"/>
    <row r="8524" s="150" customFormat="1" x14ac:dyDescent="0.25"/>
    <row r="8525" s="150" customFormat="1" x14ac:dyDescent="0.25"/>
    <row r="8526" s="150" customFormat="1" x14ac:dyDescent="0.25"/>
    <row r="8527" s="150" customFormat="1" x14ac:dyDescent="0.25"/>
    <row r="8528" s="150" customFormat="1" x14ac:dyDescent="0.25"/>
    <row r="8529" s="150" customFormat="1" x14ac:dyDescent="0.25"/>
    <row r="8530" s="150" customFormat="1" x14ac:dyDescent="0.25"/>
    <row r="8531" s="150" customFormat="1" x14ac:dyDescent="0.25"/>
    <row r="8532" s="150" customFormat="1" x14ac:dyDescent="0.25"/>
    <row r="8533" s="150" customFormat="1" x14ac:dyDescent="0.25"/>
    <row r="8534" s="150" customFormat="1" x14ac:dyDescent="0.25"/>
    <row r="8535" s="150" customFormat="1" x14ac:dyDescent="0.25"/>
    <row r="8536" s="150" customFormat="1" x14ac:dyDescent="0.25"/>
    <row r="8537" s="150" customFormat="1" x14ac:dyDescent="0.25"/>
    <row r="8538" s="150" customFormat="1" x14ac:dyDescent="0.25"/>
    <row r="8539" s="150" customFormat="1" x14ac:dyDescent="0.25"/>
    <row r="8540" s="150" customFormat="1" x14ac:dyDescent="0.25"/>
    <row r="8541" s="150" customFormat="1" x14ac:dyDescent="0.25"/>
    <row r="8542" s="150" customFormat="1" x14ac:dyDescent="0.25"/>
    <row r="8543" s="150" customFormat="1" x14ac:dyDescent="0.25"/>
    <row r="8544" s="150" customFormat="1" x14ac:dyDescent="0.25"/>
    <row r="8545" s="150" customFormat="1" x14ac:dyDescent="0.25"/>
    <row r="8546" s="150" customFormat="1" x14ac:dyDescent="0.25"/>
    <row r="8547" s="150" customFormat="1" x14ac:dyDescent="0.25"/>
    <row r="8548" s="150" customFormat="1" x14ac:dyDescent="0.25"/>
    <row r="8549" s="150" customFormat="1" x14ac:dyDescent="0.25"/>
    <row r="8550" s="150" customFormat="1" x14ac:dyDescent="0.25"/>
    <row r="8551" s="150" customFormat="1" x14ac:dyDescent="0.25"/>
    <row r="8552" s="150" customFormat="1" x14ac:dyDescent="0.25"/>
    <row r="8553" s="150" customFormat="1" x14ac:dyDescent="0.25"/>
    <row r="8554" s="150" customFormat="1" x14ac:dyDescent="0.25"/>
    <row r="8555" s="150" customFormat="1" x14ac:dyDescent="0.25"/>
    <row r="8556" s="150" customFormat="1" x14ac:dyDescent="0.25"/>
    <row r="8557" s="150" customFormat="1" x14ac:dyDescent="0.25"/>
    <row r="8558" s="150" customFormat="1" x14ac:dyDescent="0.25"/>
    <row r="8559" s="150" customFormat="1" x14ac:dyDescent="0.25"/>
    <row r="8560" s="150" customFormat="1" x14ac:dyDescent="0.25"/>
    <row r="8561" s="150" customFormat="1" x14ac:dyDescent="0.25"/>
    <row r="8562" s="150" customFormat="1" x14ac:dyDescent="0.25"/>
    <row r="8563" s="150" customFormat="1" x14ac:dyDescent="0.25"/>
    <row r="8564" s="150" customFormat="1" x14ac:dyDescent="0.25"/>
    <row r="8565" s="150" customFormat="1" x14ac:dyDescent="0.25"/>
    <row r="8566" s="150" customFormat="1" x14ac:dyDescent="0.25"/>
    <row r="8567" s="150" customFormat="1" x14ac:dyDescent="0.25"/>
    <row r="8568" s="150" customFormat="1" x14ac:dyDescent="0.25"/>
    <row r="8569" s="150" customFormat="1" x14ac:dyDescent="0.25"/>
    <row r="8570" s="150" customFormat="1" x14ac:dyDescent="0.25"/>
    <row r="8571" s="150" customFormat="1" x14ac:dyDescent="0.25"/>
    <row r="8572" s="150" customFormat="1" x14ac:dyDescent="0.25"/>
    <row r="8573" s="150" customFormat="1" x14ac:dyDescent="0.25"/>
    <row r="8574" s="150" customFormat="1" x14ac:dyDescent="0.25"/>
    <row r="8575" s="150" customFormat="1" x14ac:dyDescent="0.25"/>
    <row r="8576" s="150" customFormat="1" x14ac:dyDescent="0.25"/>
    <row r="8577" s="150" customFormat="1" x14ac:dyDescent="0.25"/>
    <row r="8578" s="150" customFormat="1" x14ac:dyDescent="0.25"/>
    <row r="8579" s="150" customFormat="1" x14ac:dyDescent="0.25"/>
    <row r="8580" s="150" customFormat="1" x14ac:dyDescent="0.25"/>
    <row r="8581" s="150" customFormat="1" x14ac:dyDescent="0.25"/>
    <row r="8582" s="150" customFormat="1" x14ac:dyDescent="0.25"/>
    <row r="8583" s="150" customFormat="1" x14ac:dyDescent="0.25"/>
    <row r="8584" s="150" customFormat="1" x14ac:dyDescent="0.25"/>
    <row r="8585" s="150" customFormat="1" x14ac:dyDescent="0.25"/>
    <row r="8586" s="150" customFormat="1" x14ac:dyDescent="0.25"/>
    <row r="8587" s="150" customFormat="1" x14ac:dyDescent="0.25"/>
    <row r="8588" s="150" customFormat="1" x14ac:dyDescent="0.25"/>
    <row r="8589" s="150" customFormat="1" x14ac:dyDescent="0.25"/>
    <row r="8590" s="150" customFormat="1" x14ac:dyDescent="0.25"/>
    <row r="8591" s="150" customFormat="1" x14ac:dyDescent="0.25"/>
    <row r="8592" s="150" customFormat="1" x14ac:dyDescent="0.25"/>
    <row r="8593" s="150" customFormat="1" x14ac:dyDescent="0.25"/>
    <row r="8594" s="150" customFormat="1" x14ac:dyDescent="0.25"/>
    <row r="8595" s="150" customFormat="1" x14ac:dyDescent="0.25"/>
    <row r="8596" s="150" customFormat="1" x14ac:dyDescent="0.25"/>
    <row r="8597" s="150" customFormat="1" x14ac:dyDescent="0.25"/>
    <row r="8598" s="150" customFormat="1" x14ac:dyDescent="0.25"/>
    <row r="8599" s="150" customFormat="1" x14ac:dyDescent="0.25"/>
    <row r="8600" s="150" customFormat="1" x14ac:dyDescent="0.25"/>
    <row r="8601" s="150" customFormat="1" x14ac:dyDescent="0.25"/>
    <row r="8602" s="150" customFormat="1" x14ac:dyDescent="0.25"/>
    <row r="8603" s="150" customFormat="1" x14ac:dyDescent="0.25"/>
    <row r="8604" s="150" customFormat="1" x14ac:dyDescent="0.25"/>
    <row r="8605" s="150" customFormat="1" x14ac:dyDescent="0.25"/>
    <row r="8606" s="150" customFormat="1" x14ac:dyDescent="0.25"/>
    <row r="8607" s="150" customFormat="1" x14ac:dyDescent="0.25"/>
    <row r="8608" s="150" customFormat="1" x14ac:dyDescent="0.25"/>
    <row r="8609" s="150" customFormat="1" x14ac:dyDescent="0.25"/>
    <row r="8610" s="150" customFormat="1" x14ac:dyDescent="0.25"/>
    <row r="8611" s="150" customFormat="1" x14ac:dyDescent="0.25"/>
    <row r="8612" s="150" customFormat="1" x14ac:dyDescent="0.25"/>
    <row r="8613" s="150" customFormat="1" x14ac:dyDescent="0.25"/>
    <row r="8614" s="150" customFormat="1" x14ac:dyDescent="0.25"/>
    <row r="8615" s="150" customFormat="1" x14ac:dyDescent="0.25"/>
    <row r="8616" s="150" customFormat="1" x14ac:dyDescent="0.25"/>
    <row r="8617" s="150" customFormat="1" x14ac:dyDescent="0.25"/>
    <row r="8618" s="150" customFormat="1" x14ac:dyDescent="0.25"/>
    <row r="8619" s="150" customFormat="1" x14ac:dyDescent="0.25"/>
    <row r="8620" s="150" customFormat="1" x14ac:dyDescent="0.25"/>
    <row r="8621" s="150" customFormat="1" x14ac:dyDescent="0.25"/>
    <row r="8622" s="150" customFormat="1" x14ac:dyDescent="0.25"/>
    <row r="8623" s="150" customFormat="1" x14ac:dyDescent="0.25"/>
    <row r="8624" s="150" customFormat="1" x14ac:dyDescent="0.25"/>
    <row r="8625" s="150" customFormat="1" x14ac:dyDescent="0.25"/>
    <row r="8626" s="150" customFormat="1" x14ac:dyDescent="0.25"/>
    <row r="8627" s="150" customFormat="1" x14ac:dyDescent="0.25"/>
    <row r="8628" s="150" customFormat="1" x14ac:dyDescent="0.25"/>
    <row r="8629" s="150" customFormat="1" x14ac:dyDescent="0.25"/>
    <row r="8630" s="150" customFormat="1" x14ac:dyDescent="0.25"/>
    <row r="8631" s="150" customFormat="1" x14ac:dyDescent="0.25"/>
    <row r="8632" s="150" customFormat="1" x14ac:dyDescent="0.25"/>
    <row r="8633" s="150" customFormat="1" x14ac:dyDescent="0.25"/>
    <row r="8634" s="150" customFormat="1" x14ac:dyDescent="0.25"/>
    <row r="8635" s="150" customFormat="1" x14ac:dyDescent="0.25"/>
    <row r="8636" s="150" customFormat="1" x14ac:dyDescent="0.25"/>
    <row r="8637" s="150" customFormat="1" x14ac:dyDescent="0.25"/>
    <row r="8638" s="150" customFormat="1" x14ac:dyDescent="0.25"/>
    <row r="8639" s="150" customFormat="1" x14ac:dyDescent="0.25"/>
    <row r="8640" s="150" customFormat="1" x14ac:dyDescent="0.25"/>
    <row r="8641" s="150" customFormat="1" x14ac:dyDescent="0.25"/>
    <row r="8642" s="150" customFormat="1" x14ac:dyDescent="0.25"/>
    <row r="8643" s="150" customFormat="1" x14ac:dyDescent="0.25"/>
    <row r="8644" s="150" customFormat="1" x14ac:dyDescent="0.25"/>
    <row r="8645" s="150" customFormat="1" x14ac:dyDescent="0.25"/>
    <row r="8646" s="150" customFormat="1" x14ac:dyDescent="0.25"/>
    <row r="8647" s="150" customFormat="1" x14ac:dyDescent="0.25"/>
    <row r="8648" s="150" customFormat="1" x14ac:dyDescent="0.25"/>
    <row r="8649" s="150" customFormat="1" x14ac:dyDescent="0.25"/>
    <row r="8650" s="150" customFormat="1" x14ac:dyDescent="0.25"/>
    <row r="8651" s="150" customFormat="1" x14ac:dyDescent="0.25"/>
    <row r="8652" s="150" customFormat="1" x14ac:dyDescent="0.25"/>
    <row r="8653" s="150" customFormat="1" x14ac:dyDescent="0.25"/>
    <row r="8654" s="150" customFormat="1" x14ac:dyDescent="0.25"/>
    <row r="8655" s="150" customFormat="1" x14ac:dyDescent="0.25"/>
    <row r="8656" s="150" customFormat="1" x14ac:dyDescent="0.25"/>
    <row r="8657" s="150" customFormat="1" x14ac:dyDescent="0.25"/>
    <row r="8658" s="150" customFormat="1" x14ac:dyDescent="0.25"/>
    <row r="8659" s="150" customFormat="1" x14ac:dyDescent="0.25"/>
    <row r="8660" s="150" customFormat="1" x14ac:dyDescent="0.25"/>
    <row r="8661" s="150" customFormat="1" x14ac:dyDescent="0.25"/>
    <row r="8662" s="150" customFormat="1" x14ac:dyDescent="0.25"/>
    <row r="8663" s="150" customFormat="1" x14ac:dyDescent="0.25"/>
    <row r="8664" s="150" customFormat="1" x14ac:dyDescent="0.25"/>
    <row r="8665" s="150" customFormat="1" x14ac:dyDescent="0.25"/>
    <row r="8666" s="150" customFormat="1" x14ac:dyDescent="0.25"/>
    <row r="8667" s="150" customFormat="1" x14ac:dyDescent="0.25"/>
    <row r="8668" s="150" customFormat="1" x14ac:dyDescent="0.25"/>
    <row r="8669" s="150" customFormat="1" x14ac:dyDescent="0.25"/>
    <row r="8670" s="150" customFormat="1" x14ac:dyDescent="0.25"/>
    <row r="8671" s="150" customFormat="1" x14ac:dyDescent="0.25"/>
    <row r="8672" s="150" customFormat="1" x14ac:dyDescent="0.25"/>
    <row r="8673" s="150" customFormat="1" x14ac:dyDescent="0.25"/>
    <row r="8674" s="150" customFormat="1" x14ac:dyDescent="0.25"/>
    <row r="8675" s="150" customFormat="1" x14ac:dyDescent="0.25"/>
    <row r="8676" s="150" customFormat="1" x14ac:dyDescent="0.25"/>
    <row r="8677" s="150" customFormat="1" x14ac:dyDescent="0.25"/>
    <row r="8678" s="150" customFormat="1" x14ac:dyDescent="0.25"/>
    <row r="8679" s="150" customFormat="1" x14ac:dyDescent="0.25"/>
    <row r="8680" s="150" customFormat="1" x14ac:dyDescent="0.25"/>
    <row r="8681" s="150" customFormat="1" x14ac:dyDescent="0.25"/>
    <row r="8682" s="150" customFormat="1" x14ac:dyDescent="0.25"/>
    <row r="8683" s="150" customFormat="1" x14ac:dyDescent="0.25"/>
    <row r="8684" s="150" customFormat="1" x14ac:dyDescent="0.25"/>
    <row r="8685" s="150" customFormat="1" x14ac:dyDescent="0.25"/>
    <row r="8686" s="150" customFormat="1" x14ac:dyDescent="0.25"/>
    <row r="8687" s="150" customFormat="1" x14ac:dyDescent="0.25"/>
    <row r="8688" s="150" customFormat="1" x14ac:dyDescent="0.25"/>
    <row r="8689" s="150" customFormat="1" x14ac:dyDescent="0.25"/>
    <row r="8690" s="150" customFormat="1" x14ac:dyDescent="0.25"/>
    <row r="8691" s="150" customFormat="1" x14ac:dyDescent="0.25"/>
    <row r="8692" s="150" customFormat="1" x14ac:dyDescent="0.25"/>
    <row r="8693" s="150" customFormat="1" x14ac:dyDescent="0.25"/>
    <row r="8694" s="150" customFormat="1" x14ac:dyDescent="0.25"/>
    <row r="8695" s="150" customFormat="1" x14ac:dyDescent="0.25"/>
    <row r="8696" s="150" customFormat="1" x14ac:dyDescent="0.25"/>
    <row r="8697" s="150" customFormat="1" x14ac:dyDescent="0.25"/>
    <row r="8698" s="150" customFormat="1" x14ac:dyDescent="0.25"/>
    <row r="8699" s="150" customFormat="1" x14ac:dyDescent="0.25"/>
    <row r="8700" s="150" customFormat="1" x14ac:dyDescent="0.25"/>
    <row r="8701" s="150" customFormat="1" x14ac:dyDescent="0.25"/>
    <row r="8702" s="150" customFormat="1" x14ac:dyDescent="0.25"/>
    <row r="8703" s="150" customFormat="1" x14ac:dyDescent="0.25"/>
    <row r="8704" s="150" customFormat="1" x14ac:dyDescent="0.25"/>
    <row r="8705" s="150" customFormat="1" x14ac:dyDescent="0.25"/>
    <row r="8706" s="150" customFormat="1" x14ac:dyDescent="0.25"/>
    <row r="8707" s="150" customFormat="1" x14ac:dyDescent="0.25"/>
    <row r="8708" s="150" customFormat="1" x14ac:dyDescent="0.25"/>
    <row r="8709" s="150" customFormat="1" x14ac:dyDescent="0.25"/>
    <row r="8710" s="150" customFormat="1" x14ac:dyDescent="0.25"/>
    <row r="8711" s="150" customFormat="1" x14ac:dyDescent="0.25"/>
    <row r="8712" s="150" customFormat="1" x14ac:dyDescent="0.25"/>
    <row r="8713" s="150" customFormat="1" x14ac:dyDescent="0.25"/>
    <row r="8714" s="150" customFormat="1" x14ac:dyDescent="0.25"/>
    <row r="8715" s="150" customFormat="1" x14ac:dyDescent="0.25"/>
    <row r="8716" s="150" customFormat="1" x14ac:dyDescent="0.25"/>
    <row r="8717" s="150" customFormat="1" x14ac:dyDescent="0.25"/>
    <row r="8718" s="150" customFormat="1" x14ac:dyDescent="0.25"/>
    <row r="8719" s="150" customFormat="1" x14ac:dyDescent="0.25"/>
    <row r="8720" s="150" customFormat="1" x14ac:dyDescent="0.25"/>
    <row r="8721" s="150" customFormat="1" x14ac:dyDescent="0.25"/>
    <row r="8722" s="150" customFormat="1" x14ac:dyDescent="0.25"/>
    <row r="8723" s="150" customFormat="1" x14ac:dyDescent="0.25"/>
    <row r="8724" s="150" customFormat="1" x14ac:dyDescent="0.25"/>
    <row r="8725" s="150" customFormat="1" x14ac:dyDescent="0.25"/>
    <row r="8726" s="150" customFormat="1" x14ac:dyDescent="0.25"/>
    <row r="8727" s="150" customFormat="1" x14ac:dyDescent="0.25"/>
    <row r="8728" s="150" customFormat="1" x14ac:dyDescent="0.25"/>
    <row r="8729" s="150" customFormat="1" x14ac:dyDescent="0.25"/>
    <row r="8730" s="150" customFormat="1" x14ac:dyDescent="0.25"/>
    <row r="8731" s="150" customFormat="1" x14ac:dyDescent="0.25"/>
    <row r="8732" s="150" customFormat="1" x14ac:dyDescent="0.25"/>
    <row r="8733" s="150" customFormat="1" x14ac:dyDescent="0.25"/>
    <row r="8734" s="150" customFormat="1" x14ac:dyDescent="0.25"/>
    <row r="8735" s="150" customFormat="1" x14ac:dyDescent="0.25"/>
    <row r="8736" s="150" customFormat="1" x14ac:dyDescent="0.25"/>
    <row r="8737" s="150" customFormat="1" x14ac:dyDescent="0.25"/>
    <row r="8738" s="150" customFormat="1" x14ac:dyDescent="0.25"/>
    <row r="8739" s="150" customFormat="1" x14ac:dyDescent="0.25"/>
    <row r="8740" s="150" customFormat="1" x14ac:dyDescent="0.25"/>
    <row r="8741" s="150" customFormat="1" x14ac:dyDescent="0.25"/>
    <row r="8742" s="150" customFormat="1" x14ac:dyDescent="0.25"/>
    <row r="8743" s="150" customFormat="1" x14ac:dyDescent="0.25"/>
    <row r="8744" s="150" customFormat="1" x14ac:dyDescent="0.25"/>
    <row r="8745" s="150" customFormat="1" x14ac:dyDescent="0.25"/>
    <row r="8746" s="150" customFormat="1" x14ac:dyDescent="0.25"/>
    <row r="8747" s="150" customFormat="1" x14ac:dyDescent="0.25"/>
    <row r="8748" s="150" customFormat="1" x14ac:dyDescent="0.25"/>
    <row r="8749" s="150" customFormat="1" x14ac:dyDescent="0.25"/>
    <row r="8750" s="150" customFormat="1" x14ac:dyDescent="0.25"/>
    <row r="8751" s="150" customFormat="1" x14ac:dyDescent="0.25"/>
    <row r="8752" s="150" customFormat="1" x14ac:dyDescent="0.25"/>
    <row r="8753" s="150" customFormat="1" x14ac:dyDescent="0.25"/>
    <row r="8754" s="150" customFormat="1" x14ac:dyDescent="0.25"/>
    <row r="8755" s="150" customFormat="1" x14ac:dyDescent="0.25"/>
    <row r="8756" s="150" customFormat="1" x14ac:dyDescent="0.25"/>
    <row r="8757" s="150" customFormat="1" x14ac:dyDescent="0.25"/>
    <row r="8758" s="150" customFormat="1" x14ac:dyDescent="0.25"/>
    <row r="8759" s="150" customFormat="1" x14ac:dyDescent="0.25"/>
    <row r="8760" s="150" customFormat="1" x14ac:dyDescent="0.25"/>
    <row r="8761" s="150" customFormat="1" x14ac:dyDescent="0.25"/>
    <row r="8762" s="150" customFormat="1" x14ac:dyDescent="0.25"/>
    <row r="8763" s="150" customFormat="1" x14ac:dyDescent="0.25"/>
    <row r="8764" s="150" customFormat="1" x14ac:dyDescent="0.25"/>
    <row r="8765" s="150" customFormat="1" x14ac:dyDescent="0.25"/>
    <row r="8766" s="150" customFormat="1" x14ac:dyDescent="0.25"/>
    <row r="8767" s="150" customFormat="1" x14ac:dyDescent="0.25"/>
    <row r="8768" s="150" customFormat="1" x14ac:dyDescent="0.25"/>
    <row r="8769" s="150" customFormat="1" x14ac:dyDescent="0.25"/>
    <row r="8770" s="150" customFormat="1" x14ac:dyDescent="0.25"/>
    <row r="8771" s="150" customFormat="1" x14ac:dyDescent="0.25"/>
    <row r="8772" s="150" customFormat="1" x14ac:dyDescent="0.25"/>
    <row r="8773" s="150" customFormat="1" x14ac:dyDescent="0.25"/>
    <row r="8774" s="150" customFormat="1" x14ac:dyDescent="0.25"/>
    <row r="8775" s="150" customFormat="1" x14ac:dyDescent="0.25"/>
    <row r="8776" s="150" customFormat="1" x14ac:dyDescent="0.25"/>
    <row r="8777" s="150" customFormat="1" x14ac:dyDescent="0.25"/>
    <row r="8778" s="150" customFormat="1" x14ac:dyDescent="0.25"/>
    <row r="8779" s="150" customFormat="1" x14ac:dyDescent="0.25"/>
    <row r="8780" s="150" customFormat="1" x14ac:dyDescent="0.25"/>
    <row r="8781" s="150" customFormat="1" x14ac:dyDescent="0.25"/>
    <row r="8782" s="150" customFormat="1" x14ac:dyDescent="0.25"/>
    <row r="8783" s="150" customFormat="1" x14ac:dyDescent="0.25"/>
    <row r="8784" s="150" customFormat="1" x14ac:dyDescent="0.25"/>
    <row r="8785" s="150" customFormat="1" x14ac:dyDescent="0.25"/>
    <row r="8786" s="150" customFormat="1" x14ac:dyDescent="0.25"/>
    <row r="8787" s="150" customFormat="1" x14ac:dyDescent="0.25"/>
    <row r="8788" s="150" customFormat="1" x14ac:dyDescent="0.25"/>
    <row r="8789" s="150" customFormat="1" x14ac:dyDescent="0.25"/>
    <row r="8790" s="150" customFormat="1" x14ac:dyDescent="0.25"/>
    <row r="8791" s="150" customFormat="1" x14ac:dyDescent="0.25"/>
    <row r="8792" s="150" customFormat="1" x14ac:dyDescent="0.25"/>
    <row r="8793" s="150" customFormat="1" x14ac:dyDescent="0.25"/>
    <row r="8794" s="150" customFormat="1" x14ac:dyDescent="0.25"/>
    <row r="8795" s="150" customFormat="1" x14ac:dyDescent="0.25"/>
    <row r="8796" s="150" customFormat="1" x14ac:dyDescent="0.25"/>
    <row r="8797" s="150" customFormat="1" x14ac:dyDescent="0.25"/>
    <row r="8798" s="150" customFormat="1" x14ac:dyDescent="0.25"/>
    <row r="8799" s="150" customFormat="1" x14ac:dyDescent="0.25"/>
    <row r="8800" s="150" customFormat="1" x14ac:dyDescent="0.25"/>
    <row r="8801" s="150" customFormat="1" x14ac:dyDescent="0.25"/>
    <row r="8802" s="150" customFormat="1" x14ac:dyDescent="0.25"/>
    <row r="8803" s="150" customFormat="1" x14ac:dyDescent="0.25"/>
    <row r="8804" s="150" customFormat="1" x14ac:dyDescent="0.25"/>
    <row r="8805" s="150" customFormat="1" x14ac:dyDescent="0.25"/>
    <row r="8806" s="150" customFormat="1" x14ac:dyDescent="0.25"/>
    <row r="8807" s="150" customFormat="1" x14ac:dyDescent="0.25"/>
    <row r="8808" s="150" customFormat="1" x14ac:dyDescent="0.25"/>
    <row r="8809" s="150" customFormat="1" x14ac:dyDescent="0.25"/>
    <row r="8810" s="150" customFormat="1" x14ac:dyDescent="0.25"/>
    <row r="8811" s="150" customFormat="1" x14ac:dyDescent="0.25"/>
    <row r="8812" s="150" customFormat="1" x14ac:dyDescent="0.25"/>
    <row r="8813" s="150" customFormat="1" x14ac:dyDescent="0.25"/>
    <row r="8814" s="150" customFormat="1" x14ac:dyDescent="0.25"/>
    <row r="8815" s="150" customFormat="1" x14ac:dyDescent="0.25"/>
    <row r="8816" s="150" customFormat="1" x14ac:dyDescent="0.25"/>
    <row r="8817" s="150" customFormat="1" x14ac:dyDescent="0.25"/>
    <row r="8818" s="150" customFormat="1" x14ac:dyDescent="0.25"/>
    <row r="8819" s="150" customFormat="1" x14ac:dyDescent="0.25"/>
    <row r="8820" s="150" customFormat="1" x14ac:dyDescent="0.25"/>
    <row r="8821" s="150" customFormat="1" x14ac:dyDescent="0.25"/>
    <row r="8822" s="150" customFormat="1" x14ac:dyDescent="0.25"/>
    <row r="8823" s="150" customFormat="1" x14ac:dyDescent="0.25"/>
    <row r="8824" s="150" customFormat="1" x14ac:dyDescent="0.25"/>
    <row r="8825" s="150" customFormat="1" x14ac:dyDescent="0.25"/>
    <row r="8826" s="150" customFormat="1" x14ac:dyDescent="0.25"/>
    <row r="8827" s="150" customFormat="1" x14ac:dyDescent="0.25"/>
    <row r="8828" s="150" customFormat="1" x14ac:dyDescent="0.25"/>
    <row r="8829" s="150" customFormat="1" x14ac:dyDescent="0.25"/>
    <row r="8830" s="150" customFormat="1" x14ac:dyDescent="0.25"/>
    <row r="8831" s="150" customFormat="1" x14ac:dyDescent="0.25"/>
    <row r="8832" s="150" customFormat="1" x14ac:dyDescent="0.25"/>
    <row r="8833" s="150" customFormat="1" x14ac:dyDescent="0.25"/>
    <row r="8834" s="150" customFormat="1" x14ac:dyDescent="0.25"/>
    <row r="8835" s="150" customFormat="1" x14ac:dyDescent="0.25"/>
    <row r="8836" s="150" customFormat="1" x14ac:dyDescent="0.25"/>
    <row r="8837" s="150" customFormat="1" x14ac:dyDescent="0.25"/>
    <row r="8838" s="150" customFormat="1" x14ac:dyDescent="0.25"/>
    <row r="8839" s="150" customFormat="1" x14ac:dyDescent="0.25"/>
    <row r="8840" s="150" customFormat="1" x14ac:dyDescent="0.25"/>
    <row r="8841" s="150" customFormat="1" x14ac:dyDescent="0.25"/>
    <row r="8842" s="150" customFormat="1" x14ac:dyDescent="0.25"/>
    <row r="8843" s="150" customFormat="1" x14ac:dyDescent="0.25"/>
    <row r="8844" s="150" customFormat="1" x14ac:dyDescent="0.25"/>
    <row r="8845" s="150" customFormat="1" x14ac:dyDescent="0.25"/>
    <row r="8846" s="150" customFormat="1" x14ac:dyDescent="0.25"/>
    <row r="8847" s="150" customFormat="1" x14ac:dyDescent="0.25"/>
    <row r="8848" s="150" customFormat="1" x14ac:dyDescent="0.25"/>
    <row r="8849" s="150" customFormat="1" x14ac:dyDescent="0.25"/>
    <row r="8850" s="150" customFormat="1" x14ac:dyDescent="0.25"/>
    <row r="8851" s="150" customFormat="1" x14ac:dyDescent="0.25"/>
    <row r="8852" s="150" customFormat="1" x14ac:dyDescent="0.25"/>
    <row r="8853" s="150" customFormat="1" x14ac:dyDescent="0.25"/>
    <row r="8854" s="150" customFormat="1" x14ac:dyDescent="0.25"/>
    <row r="8855" s="150" customFormat="1" x14ac:dyDescent="0.25"/>
    <row r="8856" s="150" customFormat="1" x14ac:dyDescent="0.25"/>
    <row r="8857" s="150" customFormat="1" x14ac:dyDescent="0.25"/>
    <row r="8858" s="150" customFormat="1" x14ac:dyDescent="0.25"/>
    <row r="8859" s="150" customFormat="1" x14ac:dyDescent="0.25"/>
    <row r="8860" s="150" customFormat="1" x14ac:dyDescent="0.25"/>
    <row r="8861" s="150" customFormat="1" x14ac:dyDescent="0.25"/>
    <row r="8862" s="150" customFormat="1" x14ac:dyDescent="0.25"/>
    <row r="8863" s="150" customFormat="1" x14ac:dyDescent="0.25"/>
    <row r="8864" s="150" customFormat="1" x14ac:dyDescent="0.25"/>
    <row r="8865" s="150" customFormat="1" x14ac:dyDescent="0.25"/>
    <row r="8866" s="150" customFormat="1" x14ac:dyDescent="0.25"/>
    <row r="8867" s="150" customFormat="1" x14ac:dyDescent="0.25"/>
    <row r="8868" s="150" customFormat="1" x14ac:dyDescent="0.25"/>
    <row r="8869" s="150" customFormat="1" x14ac:dyDescent="0.25"/>
    <row r="8870" s="150" customFormat="1" x14ac:dyDescent="0.25"/>
    <row r="8871" s="150" customFormat="1" x14ac:dyDescent="0.25"/>
    <row r="8872" s="150" customFormat="1" x14ac:dyDescent="0.25"/>
    <row r="8873" s="150" customFormat="1" x14ac:dyDescent="0.25"/>
    <row r="8874" s="150" customFormat="1" x14ac:dyDescent="0.25"/>
    <row r="8875" s="150" customFormat="1" x14ac:dyDescent="0.25"/>
    <row r="8876" s="150" customFormat="1" x14ac:dyDescent="0.25"/>
    <row r="8877" s="150" customFormat="1" x14ac:dyDescent="0.25"/>
    <row r="8878" s="150" customFormat="1" x14ac:dyDescent="0.25"/>
    <row r="8879" s="150" customFormat="1" x14ac:dyDescent="0.25"/>
    <row r="8880" s="150" customFormat="1" x14ac:dyDescent="0.25"/>
    <row r="8881" s="150" customFormat="1" x14ac:dyDescent="0.25"/>
    <row r="8882" s="150" customFormat="1" x14ac:dyDescent="0.25"/>
    <row r="8883" s="150" customFormat="1" x14ac:dyDescent="0.25"/>
    <row r="8884" s="150" customFormat="1" x14ac:dyDescent="0.25"/>
    <row r="8885" s="150" customFormat="1" x14ac:dyDescent="0.25"/>
    <row r="8886" s="150" customFormat="1" x14ac:dyDescent="0.25"/>
    <row r="8887" s="150" customFormat="1" x14ac:dyDescent="0.25"/>
    <row r="8888" s="150" customFormat="1" x14ac:dyDescent="0.25"/>
    <row r="8889" s="150" customFormat="1" x14ac:dyDescent="0.25"/>
    <row r="8890" s="150" customFormat="1" x14ac:dyDescent="0.25"/>
    <row r="8891" s="150" customFormat="1" x14ac:dyDescent="0.25"/>
    <row r="8892" s="150" customFormat="1" x14ac:dyDescent="0.25"/>
    <row r="8893" s="150" customFormat="1" x14ac:dyDescent="0.25"/>
    <row r="8894" s="150" customFormat="1" x14ac:dyDescent="0.25"/>
    <row r="8895" s="150" customFormat="1" x14ac:dyDescent="0.25"/>
    <row r="8896" s="150" customFormat="1" x14ac:dyDescent="0.25"/>
    <row r="8897" s="150" customFormat="1" x14ac:dyDescent="0.25"/>
    <row r="8898" s="150" customFormat="1" x14ac:dyDescent="0.25"/>
    <row r="8899" s="150" customFormat="1" x14ac:dyDescent="0.25"/>
    <row r="8900" s="150" customFormat="1" x14ac:dyDescent="0.25"/>
    <row r="8901" s="150" customFormat="1" x14ac:dyDescent="0.25"/>
    <row r="8902" s="150" customFormat="1" x14ac:dyDescent="0.25"/>
    <row r="8903" s="150" customFormat="1" x14ac:dyDescent="0.25"/>
    <row r="8904" s="150" customFormat="1" x14ac:dyDescent="0.25"/>
    <row r="8905" s="150" customFormat="1" x14ac:dyDescent="0.25"/>
    <row r="8906" s="150" customFormat="1" x14ac:dyDescent="0.25"/>
    <row r="8907" s="150" customFormat="1" x14ac:dyDescent="0.25"/>
    <row r="8908" s="150" customFormat="1" x14ac:dyDescent="0.25"/>
    <row r="8909" s="150" customFormat="1" x14ac:dyDescent="0.25"/>
    <row r="8910" s="150" customFormat="1" x14ac:dyDescent="0.25"/>
    <row r="8911" s="150" customFormat="1" x14ac:dyDescent="0.25"/>
    <row r="8912" s="150" customFormat="1" x14ac:dyDescent="0.25"/>
    <row r="8913" s="150" customFormat="1" x14ac:dyDescent="0.25"/>
    <row r="8914" s="150" customFormat="1" x14ac:dyDescent="0.25"/>
    <row r="8915" s="150" customFormat="1" x14ac:dyDescent="0.25"/>
    <row r="8916" s="150" customFormat="1" x14ac:dyDescent="0.25"/>
    <row r="8917" s="150" customFormat="1" x14ac:dyDescent="0.25"/>
    <row r="8918" s="150" customFormat="1" x14ac:dyDescent="0.25"/>
    <row r="8919" s="150" customFormat="1" x14ac:dyDescent="0.25"/>
    <row r="8920" s="150" customFormat="1" x14ac:dyDescent="0.25"/>
    <row r="8921" s="150" customFormat="1" x14ac:dyDescent="0.25"/>
    <row r="8922" s="150" customFormat="1" x14ac:dyDescent="0.25"/>
    <row r="8923" s="150" customFormat="1" x14ac:dyDescent="0.25"/>
    <row r="8924" s="150" customFormat="1" x14ac:dyDescent="0.25"/>
    <row r="8925" s="150" customFormat="1" x14ac:dyDescent="0.25"/>
    <row r="8926" s="150" customFormat="1" x14ac:dyDescent="0.25"/>
    <row r="8927" s="150" customFormat="1" x14ac:dyDescent="0.25"/>
    <row r="8928" s="150" customFormat="1" x14ac:dyDescent="0.25"/>
    <row r="8929" s="150" customFormat="1" x14ac:dyDescent="0.25"/>
    <row r="8930" s="150" customFormat="1" x14ac:dyDescent="0.25"/>
    <row r="8931" s="150" customFormat="1" x14ac:dyDescent="0.25"/>
    <row r="8932" s="150" customFormat="1" x14ac:dyDescent="0.25"/>
    <row r="8933" s="150" customFormat="1" x14ac:dyDescent="0.25"/>
    <row r="8934" s="150" customFormat="1" x14ac:dyDescent="0.25"/>
    <row r="8935" s="150" customFormat="1" x14ac:dyDescent="0.25"/>
    <row r="8936" s="150" customFormat="1" x14ac:dyDescent="0.25"/>
    <row r="8937" s="150" customFormat="1" x14ac:dyDescent="0.25"/>
    <row r="8938" s="150" customFormat="1" x14ac:dyDescent="0.25"/>
    <row r="8939" s="150" customFormat="1" x14ac:dyDescent="0.25"/>
    <row r="8940" s="150" customFormat="1" x14ac:dyDescent="0.25"/>
    <row r="8941" s="150" customFormat="1" x14ac:dyDescent="0.25"/>
    <row r="8942" s="150" customFormat="1" x14ac:dyDescent="0.25"/>
    <row r="8943" s="150" customFormat="1" x14ac:dyDescent="0.25"/>
    <row r="8944" s="150" customFormat="1" x14ac:dyDescent="0.25"/>
    <row r="8945" s="150" customFormat="1" x14ac:dyDescent="0.25"/>
    <row r="8946" s="150" customFormat="1" x14ac:dyDescent="0.25"/>
    <row r="8947" s="150" customFormat="1" x14ac:dyDescent="0.25"/>
    <row r="8948" s="150" customFormat="1" x14ac:dyDescent="0.25"/>
    <row r="8949" s="150" customFormat="1" x14ac:dyDescent="0.25"/>
    <row r="8950" s="150" customFormat="1" x14ac:dyDescent="0.25"/>
    <row r="8951" s="150" customFormat="1" x14ac:dyDescent="0.25"/>
    <row r="8952" s="150" customFormat="1" x14ac:dyDescent="0.25"/>
    <row r="8953" s="150" customFormat="1" x14ac:dyDescent="0.25"/>
    <row r="8954" s="150" customFormat="1" x14ac:dyDescent="0.25"/>
    <row r="8955" s="150" customFormat="1" x14ac:dyDescent="0.25"/>
    <row r="8956" s="150" customFormat="1" x14ac:dyDescent="0.25"/>
    <row r="8957" s="150" customFormat="1" x14ac:dyDescent="0.25"/>
    <row r="8958" s="150" customFormat="1" x14ac:dyDescent="0.25"/>
    <row r="8959" s="150" customFormat="1" x14ac:dyDescent="0.25"/>
    <row r="8960" s="150" customFormat="1" x14ac:dyDescent="0.25"/>
    <row r="8961" s="150" customFormat="1" x14ac:dyDescent="0.25"/>
    <row r="8962" s="150" customFormat="1" x14ac:dyDescent="0.25"/>
    <row r="8963" s="150" customFormat="1" x14ac:dyDescent="0.25"/>
    <row r="8964" s="150" customFormat="1" x14ac:dyDescent="0.25"/>
    <row r="8965" s="150" customFormat="1" x14ac:dyDescent="0.25"/>
    <row r="8966" s="150" customFormat="1" x14ac:dyDescent="0.25"/>
    <row r="8967" s="150" customFormat="1" x14ac:dyDescent="0.25"/>
    <row r="8968" s="150" customFormat="1" x14ac:dyDescent="0.25"/>
    <row r="8969" s="150" customFormat="1" x14ac:dyDescent="0.25"/>
    <row r="8970" s="150" customFormat="1" x14ac:dyDescent="0.25"/>
    <row r="8971" s="150" customFormat="1" x14ac:dyDescent="0.25"/>
    <row r="8972" s="150" customFormat="1" x14ac:dyDescent="0.25"/>
    <row r="8973" s="150" customFormat="1" x14ac:dyDescent="0.25"/>
    <row r="8974" s="150" customFormat="1" x14ac:dyDescent="0.25"/>
    <row r="8975" s="150" customFormat="1" x14ac:dyDescent="0.25"/>
    <row r="8976" s="150" customFormat="1" x14ac:dyDescent="0.25"/>
    <row r="8977" s="150" customFormat="1" x14ac:dyDescent="0.25"/>
    <row r="8978" s="150" customFormat="1" x14ac:dyDescent="0.25"/>
    <row r="8979" s="150" customFormat="1" x14ac:dyDescent="0.25"/>
    <row r="8980" s="150" customFormat="1" x14ac:dyDescent="0.25"/>
    <row r="8981" s="150" customFormat="1" x14ac:dyDescent="0.25"/>
    <row r="8982" s="150" customFormat="1" x14ac:dyDescent="0.25"/>
    <row r="8983" s="150" customFormat="1" x14ac:dyDescent="0.25"/>
    <row r="8984" s="150" customFormat="1" x14ac:dyDescent="0.25"/>
    <row r="8985" s="150" customFormat="1" x14ac:dyDescent="0.25"/>
    <row r="8986" s="150" customFormat="1" x14ac:dyDescent="0.25"/>
    <row r="8987" s="150" customFormat="1" x14ac:dyDescent="0.25"/>
    <row r="8988" s="150" customFormat="1" x14ac:dyDescent="0.25"/>
    <row r="8989" s="150" customFormat="1" x14ac:dyDescent="0.25"/>
    <row r="8990" s="150" customFormat="1" x14ac:dyDescent="0.25"/>
    <row r="8991" s="150" customFormat="1" x14ac:dyDescent="0.25"/>
    <row r="8992" s="150" customFormat="1" x14ac:dyDescent="0.25"/>
    <row r="8993" s="150" customFormat="1" x14ac:dyDescent="0.25"/>
    <row r="8994" s="150" customFormat="1" x14ac:dyDescent="0.25"/>
    <row r="8995" s="150" customFormat="1" x14ac:dyDescent="0.25"/>
    <row r="8996" s="150" customFormat="1" x14ac:dyDescent="0.25"/>
    <row r="8997" s="150" customFormat="1" x14ac:dyDescent="0.25"/>
    <row r="8998" s="150" customFormat="1" x14ac:dyDescent="0.25"/>
    <row r="8999" s="150" customFormat="1" x14ac:dyDescent="0.25"/>
    <row r="9000" s="150" customFormat="1" x14ac:dyDescent="0.25"/>
    <row r="9001" s="150" customFormat="1" x14ac:dyDescent="0.25"/>
    <row r="9002" s="150" customFormat="1" x14ac:dyDescent="0.25"/>
    <row r="9003" s="150" customFormat="1" x14ac:dyDescent="0.25"/>
    <row r="9004" s="150" customFormat="1" x14ac:dyDescent="0.25"/>
    <row r="9005" s="150" customFormat="1" x14ac:dyDescent="0.25"/>
    <row r="9006" s="150" customFormat="1" x14ac:dyDescent="0.25"/>
    <row r="9007" s="150" customFormat="1" x14ac:dyDescent="0.25"/>
    <row r="9008" s="150" customFormat="1" x14ac:dyDescent="0.25"/>
    <row r="9009" s="150" customFormat="1" x14ac:dyDescent="0.25"/>
    <row r="9010" s="150" customFormat="1" x14ac:dyDescent="0.25"/>
    <row r="9011" s="150" customFormat="1" x14ac:dyDescent="0.25"/>
    <row r="9012" s="150" customFormat="1" x14ac:dyDescent="0.25"/>
    <row r="9013" s="150" customFormat="1" x14ac:dyDescent="0.25"/>
    <row r="9014" s="150" customFormat="1" x14ac:dyDescent="0.25"/>
    <row r="9015" s="150" customFormat="1" x14ac:dyDescent="0.25"/>
    <row r="9016" s="150" customFormat="1" x14ac:dyDescent="0.25"/>
    <row r="9017" s="150" customFormat="1" x14ac:dyDescent="0.25"/>
    <row r="9018" s="150" customFormat="1" x14ac:dyDescent="0.25"/>
    <row r="9019" s="150" customFormat="1" x14ac:dyDescent="0.25"/>
    <row r="9020" s="150" customFormat="1" x14ac:dyDescent="0.25"/>
    <row r="9021" s="150" customFormat="1" x14ac:dyDescent="0.25"/>
    <row r="9022" s="150" customFormat="1" x14ac:dyDescent="0.25"/>
    <row r="9023" s="150" customFormat="1" x14ac:dyDescent="0.25"/>
    <row r="9024" s="150" customFormat="1" x14ac:dyDescent="0.25"/>
    <row r="9025" s="150" customFormat="1" x14ac:dyDescent="0.25"/>
    <row r="9026" s="150" customFormat="1" x14ac:dyDescent="0.25"/>
    <row r="9027" s="150" customFormat="1" x14ac:dyDescent="0.25"/>
    <row r="9028" s="150" customFormat="1" x14ac:dyDescent="0.25"/>
    <row r="9029" s="150" customFormat="1" x14ac:dyDescent="0.25"/>
    <row r="9030" s="150" customFormat="1" x14ac:dyDescent="0.25"/>
    <row r="9031" s="150" customFormat="1" x14ac:dyDescent="0.25"/>
    <row r="9032" s="150" customFormat="1" x14ac:dyDescent="0.25"/>
    <row r="9033" s="150" customFormat="1" x14ac:dyDescent="0.25"/>
    <row r="9034" s="150" customFormat="1" x14ac:dyDescent="0.25"/>
    <row r="9035" s="150" customFormat="1" x14ac:dyDescent="0.25"/>
    <row r="9036" s="150" customFormat="1" x14ac:dyDescent="0.25"/>
    <row r="9037" s="150" customFormat="1" x14ac:dyDescent="0.25"/>
    <row r="9038" s="150" customFormat="1" x14ac:dyDescent="0.25"/>
    <row r="9039" s="150" customFormat="1" x14ac:dyDescent="0.25"/>
    <row r="9040" s="150" customFormat="1" x14ac:dyDescent="0.25"/>
    <row r="9041" s="150" customFormat="1" x14ac:dyDescent="0.25"/>
    <row r="9042" s="150" customFormat="1" x14ac:dyDescent="0.25"/>
    <row r="9043" s="150" customFormat="1" x14ac:dyDescent="0.25"/>
    <row r="9044" s="150" customFormat="1" x14ac:dyDescent="0.25"/>
    <row r="9045" s="150" customFormat="1" x14ac:dyDescent="0.25"/>
    <row r="9046" s="150" customFormat="1" x14ac:dyDescent="0.25"/>
    <row r="9047" s="150" customFormat="1" x14ac:dyDescent="0.25"/>
    <row r="9048" s="150" customFormat="1" x14ac:dyDescent="0.25"/>
    <row r="9049" s="150" customFormat="1" x14ac:dyDescent="0.25"/>
    <row r="9050" s="150" customFormat="1" x14ac:dyDescent="0.25"/>
    <row r="9051" s="150" customFormat="1" x14ac:dyDescent="0.25"/>
    <row r="9052" s="150" customFormat="1" x14ac:dyDescent="0.25"/>
    <row r="9053" s="150" customFormat="1" x14ac:dyDescent="0.25"/>
    <row r="9054" s="150" customFormat="1" x14ac:dyDescent="0.25"/>
    <row r="9055" s="150" customFormat="1" x14ac:dyDescent="0.25"/>
    <row r="9056" s="150" customFormat="1" x14ac:dyDescent="0.25"/>
    <row r="9057" s="150" customFormat="1" x14ac:dyDescent="0.25"/>
    <row r="9058" s="150" customFormat="1" x14ac:dyDescent="0.25"/>
    <row r="9059" s="150" customFormat="1" x14ac:dyDescent="0.25"/>
    <row r="9060" s="150" customFormat="1" x14ac:dyDescent="0.25"/>
    <row r="9061" s="150" customFormat="1" x14ac:dyDescent="0.25"/>
    <row r="9062" s="150" customFormat="1" x14ac:dyDescent="0.25"/>
    <row r="9063" s="150" customFormat="1" x14ac:dyDescent="0.25"/>
    <row r="9064" s="150" customFormat="1" x14ac:dyDescent="0.25"/>
    <row r="9065" s="150" customFormat="1" x14ac:dyDescent="0.25"/>
    <row r="9066" s="150" customFormat="1" x14ac:dyDescent="0.25"/>
    <row r="9067" s="150" customFormat="1" x14ac:dyDescent="0.25"/>
    <row r="9068" s="150" customFormat="1" x14ac:dyDescent="0.25"/>
    <row r="9069" s="150" customFormat="1" x14ac:dyDescent="0.25"/>
    <row r="9070" s="150" customFormat="1" x14ac:dyDescent="0.25"/>
    <row r="9071" s="150" customFormat="1" x14ac:dyDescent="0.25"/>
    <row r="9072" s="150" customFormat="1" x14ac:dyDescent="0.25"/>
    <row r="9073" s="150" customFormat="1" x14ac:dyDescent="0.25"/>
    <row r="9074" s="150" customFormat="1" x14ac:dyDescent="0.25"/>
    <row r="9075" s="150" customFormat="1" x14ac:dyDescent="0.25"/>
    <row r="9076" s="150" customFormat="1" x14ac:dyDescent="0.25"/>
    <row r="9077" s="150" customFormat="1" x14ac:dyDescent="0.25"/>
    <row r="9078" s="150" customFormat="1" x14ac:dyDescent="0.25"/>
    <row r="9079" s="150" customFormat="1" x14ac:dyDescent="0.25"/>
    <row r="9080" s="150" customFormat="1" x14ac:dyDescent="0.25"/>
    <row r="9081" s="150" customFormat="1" x14ac:dyDescent="0.25"/>
    <row r="9082" s="150" customFormat="1" x14ac:dyDescent="0.25"/>
    <row r="9083" s="150" customFormat="1" x14ac:dyDescent="0.25"/>
    <row r="9084" s="150" customFormat="1" x14ac:dyDescent="0.25"/>
    <row r="9085" s="150" customFormat="1" x14ac:dyDescent="0.25"/>
    <row r="9086" s="150" customFormat="1" x14ac:dyDescent="0.25"/>
    <row r="9087" s="150" customFormat="1" x14ac:dyDescent="0.25"/>
    <row r="9088" s="150" customFormat="1" x14ac:dyDescent="0.25"/>
    <row r="9089" s="150" customFormat="1" x14ac:dyDescent="0.25"/>
    <row r="9090" s="150" customFormat="1" x14ac:dyDescent="0.25"/>
    <row r="9091" s="150" customFormat="1" x14ac:dyDescent="0.25"/>
    <row r="9092" s="150" customFormat="1" x14ac:dyDescent="0.25"/>
    <row r="9093" s="150" customFormat="1" x14ac:dyDescent="0.25"/>
    <row r="9094" s="150" customFormat="1" x14ac:dyDescent="0.25"/>
    <row r="9095" s="150" customFormat="1" x14ac:dyDescent="0.25"/>
    <row r="9096" s="150" customFormat="1" x14ac:dyDescent="0.25"/>
    <row r="9097" s="150" customFormat="1" x14ac:dyDescent="0.25"/>
    <row r="9098" s="150" customFormat="1" x14ac:dyDescent="0.25"/>
    <row r="9099" s="150" customFormat="1" x14ac:dyDescent="0.25"/>
    <row r="9100" s="150" customFormat="1" x14ac:dyDescent="0.25"/>
    <row r="9101" s="150" customFormat="1" x14ac:dyDescent="0.25"/>
    <row r="9102" s="150" customFormat="1" x14ac:dyDescent="0.25"/>
    <row r="9103" s="150" customFormat="1" x14ac:dyDescent="0.25"/>
    <row r="9104" s="150" customFormat="1" x14ac:dyDescent="0.25"/>
    <row r="9105" s="150" customFormat="1" x14ac:dyDescent="0.25"/>
    <row r="9106" s="150" customFormat="1" x14ac:dyDescent="0.25"/>
    <row r="9107" s="150" customFormat="1" x14ac:dyDescent="0.25"/>
    <row r="9108" s="150" customFormat="1" x14ac:dyDescent="0.25"/>
    <row r="9109" s="150" customFormat="1" x14ac:dyDescent="0.25"/>
    <row r="9110" s="150" customFormat="1" x14ac:dyDescent="0.25"/>
    <row r="9111" s="150" customFormat="1" x14ac:dyDescent="0.25"/>
    <row r="9112" s="150" customFormat="1" x14ac:dyDescent="0.25"/>
    <row r="9113" s="150" customFormat="1" x14ac:dyDescent="0.25"/>
    <row r="9114" s="150" customFormat="1" x14ac:dyDescent="0.25"/>
    <row r="9115" s="150" customFormat="1" x14ac:dyDescent="0.25"/>
    <row r="9116" s="150" customFormat="1" x14ac:dyDescent="0.25"/>
    <row r="9117" s="150" customFormat="1" x14ac:dyDescent="0.25"/>
    <row r="9118" s="150" customFormat="1" x14ac:dyDescent="0.25"/>
    <row r="9119" s="150" customFormat="1" x14ac:dyDescent="0.25"/>
    <row r="9120" s="150" customFormat="1" x14ac:dyDescent="0.25"/>
    <row r="9121" s="150" customFormat="1" x14ac:dyDescent="0.25"/>
    <row r="9122" s="150" customFormat="1" x14ac:dyDescent="0.25"/>
    <row r="9123" s="150" customFormat="1" x14ac:dyDescent="0.25"/>
    <row r="9124" s="150" customFormat="1" x14ac:dyDescent="0.25"/>
    <row r="9125" s="150" customFormat="1" x14ac:dyDescent="0.25"/>
    <row r="9126" s="150" customFormat="1" x14ac:dyDescent="0.25"/>
    <row r="9127" s="150" customFormat="1" x14ac:dyDescent="0.25"/>
    <row r="9128" s="150" customFormat="1" x14ac:dyDescent="0.25"/>
    <row r="9129" s="150" customFormat="1" x14ac:dyDescent="0.25"/>
    <row r="9130" s="150" customFormat="1" x14ac:dyDescent="0.25"/>
    <row r="9131" s="150" customFormat="1" x14ac:dyDescent="0.25"/>
    <row r="9132" s="150" customFormat="1" x14ac:dyDescent="0.25"/>
    <row r="9133" s="150" customFormat="1" x14ac:dyDescent="0.25"/>
    <row r="9134" s="150" customFormat="1" x14ac:dyDescent="0.25"/>
    <row r="9135" s="150" customFormat="1" x14ac:dyDescent="0.25"/>
    <row r="9136" s="150" customFormat="1" x14ac:dyDescent="0.25"/>
    <row r="9137" s="150" customFormat="1" x14ac:dyDescent="0.25"/>
    <row r="9138" s="150" customFormat="1" x14ac:dyDescent="0.25"/>
    <row r="9139" s="150" customFormat="1" x14ac:dyDescent="0.25"/>
    <row r="9140" s="150" customFormat="1" x14ac:dyDescent="0.25"/>
    <row r="9141" s="150" customFormat="1" x14ac:dyDescent="0.25"/>
    <row r="9142" s="150" customFormat="1" x14ac:dyDescent="0.25"/>
    <row r="9143" s="150" customFormat="1" x14ac:dyDescent="0.25"/>
    <row r="9144" s="150" customFormat="1" x14ac:dyDescent="0.25"/>
    <row r="9145" s="150" customFormat="1" x14ac:dyDescent="0.25"/>
    <row r="9146" s="150" customFormat="1" x14ac:dyDescent="0.25"/>
    <row r="9147" s="150" customFormat="1" x14ac:dyDescent="0.25"/>
    <row r="9148" s="150" customFormat="1" x14ac:dyDescent="0.25"/>
    <row r="9149" s="150" customFormat="1" x14ac:dyDescent="0.25"/>
    <row r="9150" s="150" customFormat="1" x14ac:dyDescent="0.25"/>
    <row r="9151" s="150" customFormat="1" x14ac:dyDescent="0.25"/>
    <row r="9152" s="150" customFormat="1" x14ac:dyDescent="0.25"/>
    <row r="9153" s="150" customFormat="1" x14ac:dyDescent="0.25"/>
    <row r="9154" s="150" customFormat="1" x14ac:dyDescent="0.25"/>
    <row r="9155" s="150" customFormat="1" x14ac:dyDescent="0.25"/>
    <row r="9156" s="150" customFormat="1" x14ac:dyDescent="0.25"/>
    <row r="9157" s="150" customFormat="1" x14ac:dyDescent="0.25"/>
    <row r="9158" s="150" customFormat="1" x14ac:dyDescent="0.25"/>
    <row r="9159" s="150" customFormat="1" x14ac:dyDescent="0.25"/>
    <row r="9160" s="150" customFormat="1" x14ac:dyDescent="0.25"/>
    <row r="9161" s="150" customFormat="1" x14ac:dyDescent="0.25"/>
    <row r="9162" s="150" customFormat="1" x14ac:dyDescent="0.25"/>
    <row r="9163" s="150" customFormat="1" x14ac:dyDescent="0.25"/>
    <row r="9164" s="150" customFormat="1" x14ac:dyDescent="0.25"/>
    <row r="9165" s="150" customFormat="1" x14ac:dyDescent="0.25"/>
    <row r="9166" s="150" customFormat="1" x14ac:dyDescent="0.25"/>
    <row r="9167" s="150" customFormat="1" x14ac:dyDescent="0.25"/>
    <row r="9168" s="150" customFormat="1" x14ac:dyDescent="0.25"/>
    <row r="9169" s="150" customFormat="1" x14ac:dyDescent="0.25"/>
    <row r="9170" s="150" customFormat="1" x14ac:dyDescent="0.25"/>
    <row r="9171" s="150" customFormat="1" x14ac:dyDescent="0.25"/>
    <row r="9172" s="150" customFormat="1" x14ac:dyDescent="0.25"/>
    <row r="9173" s="150" customFormat="1" x14ac:dyDescent="0.25"/>
    <row r="9174" s="150" customFormat="1" x14ac:dyDescent="0.25"/>
    <row r="9175" s="150" customFormat="1" x14ac:dyDescent="0.25"/>
    <row r="9176" s="150" customFormat="1" x14ac:dyDescent="0.25"/>
    <row r="9177" s="150" customFormat="1" x14ac:dyDescent="0.25"/>
    <row r="9178" s="150" customFormat="1" x14ac:dyDescent="0.25"/>
    <row r="9179" s="150" customFormat="1" x14ac:dyDescent="0.25"/>
    <row r="9180" s="150" customFormat="1" x14ac:dyDescent="0.25"/>
    <row r="9181" s="150" customFormat="1" x14ac:dyDescent="0.25"/>
    <row r="9182" s="150" customFormat="1" x14ac:dyDescent="0.25"/>
    <row r="9183" s="150" customFormat="1" x14ac:dyDescent="0.25"/>
    <row r="9184" s="150" customFormat="1" x14ac:dyDescent="0.25"/>
    <row r="9185" s="150" customFormat="1" x14ac:dyDescent="0.25"/>
    <row r="9186" s="150" customFormat="1" x14ac:dyDescent="0.25"/>
    <row r="9187" s="150" customFormat="1" x14ac:dyDescent="0.25"/>
    <row r="9188" s="150" customFormat="1" x14ac:dyDescent="0.25"/>
    <row r="9189" s="150" customFormat="1" x14ac:dyDescent="0.25"/>
    <row r="9190" s="150" customFormat="1" x14ac:dyDescent="0.25"/>
    <row r="9191" s="150" customFormat="1" x14ac:dyDescent="0.25"/>
    <row r="9192" s="150" customFormat="1" x14ac:dyDescent="0.25"/>
    <row r="9193" s="150" customFormat="1" x14ac:dyDescent="0.25"/>
    <row r="9194" s="150" customFormat="1" x14ac:dyDescent="0.25"/>
    <row r="9195" s="150" customFormat="1" x14ac:dyDescent="0.25"/>
    <row r="9196" s="150" customFormat="1" x14ac:dyDescent="0.25"/>
    <row r="9197" s="150" customFormat="1" x14ac:dyDescent="0.25"/>
    <row r="9198" s="150" customFormat="1" x14ac:dyDescent="0.25"/>
    <row r="9199" s="150" customFormat="1" x14ac:dyDescent="0.25"/>
    <row r="9200" s="150" customFormat="1" x14ac:dyDescent="0.25"/>
    <row r="9201" s="150" customFormat="1" x14ac:dyDescent="0.25"/>
    <row r="9202" s="150" customFormat="1" x14ac:dyDescent="0.25"/>
    <row r="9203" s="150" customFormat="1" x14ac:dyDescent="0.25"/>
    <row r="9204" s="150" customFormat="1" x14ac:dyDescent="0.25"/>
    <row r="9205" s="150" customFormat="1" x14ac:dyDescent="0.25"/>
    <row r="9206" s="150" customFormat="1" x14ac:dyDescent="0.25"/>
    <row r="9207" s="150" customFormat="1" x14ac:dyDescent="0.25"/>
    <row r="9208" s="150" customFormat="1" x14ac:dyDescent="0.25"/>
    <row r="9209" s="150" customFormat="1" x14ac:dyDescent="0.25"/>
    <row r="9210" s="150" customFormat="1" x14ac:dyDescent="0.25"/>
    <row r="9211" s="150" customFormat="1" x14ac:dyDescent="0.25"/>
    <row r="9212" s="150" customFormat="1" x14ac:dyDescent="0.25"/>
    <row r="9213" s="150" customFormat="1" x14ac:dyDescent="0.25"/>
    <row r="9214" s="150" customFormat="1" x14ac:dyDescent="0.25"/>
    <row r="9215" s="150" customFormat="1" x14ac:dyDescent="0.25"/>
    <row r="9216" s="150" customFormat="1" x14ac:dyDescent="0.25"/>
    <row r="9217" s="150" customFormat="1" x14ac:dyDescent="0.25"/>
    <row r="9218" s="150" customFormat="1" x14ac:dyDescent="0.25"/>
    <row r="9219" s="150" customFormat="1" x14ac:dyDescent="0.25"/>
    <row r="9220" s="150" customFormat="1" x14ac:dyDescent="0.25"/>
    <row r="9221" s="150" customFormat="1" x14ac:dyDescent="0.25"/>
    <row r="9222" s="150" customFormat="1" x14ac:dyDescent="0.25"/>
    <row r="9223" s="150" customFormat="1" x14ac:dyDescent="0.25"/>
    <row r="9224" s="150" customFormat="1" x14ac:dyDescent="0.25"/>
    <row r="9225" s="150" customFormat="1" x14ac:dyDescent="0.25"/>
    <row r="9226" s="150" customFormat="1" x14ac:dyDescent="0.25"/>
    <row r="9227" s="150" customFormat="1" x14ac:dyDescent="0.25"/>
    <row r="9228" s="150" customFormat="1" x14ac:dyDescent="0.25"/>
    <row r="9229" s="150" customFormat="1" x14ac:dyDescent="0.25"/>
    <row r="9230" s="150" customFormat="1" x14ac:dyDescent="0.25"/>
    <row r="9231" s="150" customFormat="1" x14ac:dyDescent="0.25"/>
    <row r="9232" s="150" customFormat="1" x14ac:dyDescent="0.25"/>
  </sheetData>
  <autoFilter ref="A1:T434"/>
  <mergeCells count="3">
    <mergeCell ref="T138:T139"/>
    <mergeCell ref="S373:S374"/>
    <mergeCell ref="T373:T374"/>
  </mergeCells>
  <pageMargins left="0.23622047244094491" right="0.23622047244094491" top="0.74803149606299213" bottom="0.74803149606299213" header="0.31496062992125984" footer="0.31496062992125984"/>
  <pageSetup paperSize="8" scale="59" fitToHeight="0" orientation="landscape" r:id="rId1"/>
  <rowBreaks count="9" manualBreakCount="9">
    <brk id="24" max="19" man="1"/>
    <brk id="49" max="19" man="1"/>
    <brk id="74" max="19" man="1"/>
    <brk id="124" max="19" man="1"/>
    <brk id="151" max="19" man="1"/>
    <brk id="179" max="19" man="1"/>
    <brk id="233" max="19" man="1"/>
    <brk id="258" max="19" man="1"/>
    <brk id="40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="85" zoomScaleNormal="85" workbookViewId="0">
      <selection activeCell="I16" sqref="I16"/>
    </sheetView>
  </sheetViews>
  <sheetFormatPr defaultRowHeight="15" x14ac:dyDescent="0.25"/>
  <cols>
    <col min="1" max="1" width="19.140625" customWidth="1"/>
    <col min="2" max="2" width="19.28515625" customWidth="1"/>
    <col min="3" max="3" width="12.140625" customWidth="1"/>
    <col min="4" max="4" width="12.85546875" customWidth="1"/>
    <col min="5" max="5" width="15.85546875" customWidth="1"/>
    <col min="6" max="6" width="16.85546875" customWidth="1"/>
  </cols>
  <sheetData>
    <row r="2" spans="1:6" ht="15.75" x14ac:dyDescent="0.25">
      <c r="A2" s="1" t="s">
        <v>0</v>
      </c>
      <c r="B2" s="1"/>
      <c r="C2" s="2" t="s">
        <v>1</v>
      </c>
      <c r="D2" s="2" t="s">
        <v>2</v>
      </c>
      <c r="E2" s="2" t="s">
        <v>3</v>
      </c>
      <c r="F2" s="2" t="s">
        <v>4</v>
      </c>
    </row>
    <row r="3" spans="1:6" ht="87.75" customHeight="1" x14ac:dyDescent="0.25">
      <c r="A3" s="3" t="s">
        <v>5</v>
      </c>
      <c r="B3" s="4" t="s">
        <v>6</v>
      </c>
      <c r="C3" s="2"/>
      <c r="D3" s="2"/>
      <c r="E3" s="2"/>
      <c r="F3" s="2"/>
    </row>
    <row r="4" spans="1:6" x14ac:dyDescent="0.25">
      <c r="A4" s="5">
        <v>2016</v>
      </c>
      <c r="B4" s="6" t="s">
        <v>7</v>
      </c>
      <c r="C4" s="7">
        <v>15</v>
      </c>
      <c r="D4" s="7">
        <v>7</v>
      </c>
      <c r="E4" s="7"/>
      <c r="F4" s="7">
        <v>203</v>
      </c>
    </row>
    <row r="5" spans="1:6" x14ac:dyDescent="0.25">
      <c r="A5" s="5"/>
      <c r="B5" s="8" t="s">
        <v>8</v>
      </c>
      <c r="C5" s="7">
        <v>24</v>
      </c>
      <c r="D5" s="7">
        <v>12</v>
      </c>
      <c r="E5" s="7">
        <v>3</v>
      </c>
      <c r="F5" s="7">
        <v>746.5</v>
      </c>
    </row>
    <row r="6" spans="1:6" x14ac:dyDescent="0.25">
      <c r="A6" s="5"/>
      <c r="B6" s="6" t="s">
        <v>9</v>
      </c>
      <c r="C6" s="7">
        <v>33</v>
      </c>
      <c r="D6" s="7">
        <v>12</v>
      </c>
      <c r="E6" s="7"/>
      <c r="F6" s="7">
        <v>1077.7</v>
      </c>
    </row>
    <row r="7" spans="1:6" ht="15.75" x14ac:dyDescent="0.25">
      <c r="A7" s="5"/>
      <c r="B7" s="9" t="s">
        <v>10</v>
      </c>
      <c r="C7" s="10">
        <f>C6+C5+C4</f>
        <v>72</v>
      </c>
      <c r="D7" s="10">
        <f t="shared" ref="D7:F7" si="0">D6+D5+D4</f>
        <v>31</v>
      </c>
      <c r="E7" s="10">
        <f t="shared" si="0"/>
        <v>3</v>
      </c>
      <c r="F7" s="10">
        <f t="shared" si="0"/>
        <v>2027.2</v>
      </c>
    </row>
    <row r="8" spans="1:6" x14ac:dyDescent="0.25">
      <c r="A8" s="5"/>
      <c r="B8" s="6" t="s">
        <v>11</v>
      </c>
      <c r="C8" s="7">
        <v>45</v>
      </c>
      <c r="D8" s="7">
        <v>9</v>
      </c>
      <c r="E8" s="7">
        <v>7</v>
      </c>
      <c r="F8" s="7">
        <v>2934</v>
      </c>
    </row>
    <row r="9" spans="1:6" x14ac:dyDescent="0.25">
      <c r="A9" s="5"/>
      <c r="B9" s="8" t="s">
        <v>12</v>
      </c>
      <c r="C9" s="7">
        <v>19</v>
      </c>
      <c r="D9" s="7">
        <v>9</v>
      </c>
      <c r="E9" s="7">
        <v>4</v>
      </c>
      <c r="F9" s="7">
        <v>3976</v>
      </c>
    </row>
    <row r="10" spans="1:6" x14ac:dyDescent="0.25">
      <c r="A10" s="5"/>
      <c r="B10" s="6" t="s">
        <v>13</v>
      </c>
      <c r="C10" s="7">
        <v>16</v>
      </c>
      <c r="D10" s="7">
        <v>10</v>
      </c>
      <c r="E10" s="7"/>
      <c r="F10" s="7">
        <v>423.2</v>
      </c>
    </row>
    <row r="11" spans="1:6" ht="15.75" x14ac:dyDescent="0.25">
      <c r="A11" s="5"/>
      <c r="B11" s="9" t="s">
        <v>14</v>
      </c>
      <c r="C11" s="10">
        <f>C8+C9+C10</f>
        <v>80</v>
      </c>
      <c r="D11" s="10">
        <f t="shared" ref="D11:E11" si="1">D8+D9+D10</f>
        <v>28</v>
      </c>
      <c r="E11" s="10">
        <f t="shared" si="1"/>
        <v>11</v>
      </c>
      <c r="F11" s="10">
        <f>F8+F9+F10</f>
        <v>7333.2</v>
      </c>
    </row>
    <row r="12" spans="1:6" x14ac:dyDescent="0.25">
      <c r="A12" s="5"/>
      <c r="B12" s="6" t="s">
        <v>15</v>
      </c>
      <c r="C12" s="7">
        <v>22</v>
      </c>
      <c r="D12" s="7">
        <v>10</v>
      </c>
      <c r="E12" s="7">
        <v>1</v>
      </c>
      <c r="F12" s="7">
        <v>355</v>
      </c>
    </row>
    <row r="13" spans="1:6" x14ac:dyDescent="0.25">
      <c r="A13" s="5"/>
      <c r="B13" s="8" t="s">
        <v>16</v>
      </c>
      <c r="C13" s="7">
        <v>19</v>
      </c>
      <c r="D13" s="7">
        <v>6</v>
      </c>
      <c r="E13" s="7"/>
      <c r="F13" s="7">
        <v>1126.5</v>
      </c>
    </row>
    <row r="14" spans="1:6" x14ac:dyDescent="0.25">
      <c r="A14" s="5"/>
      <c r="B14" s="6" t="s">
        <v>17</v>
      </c>
      <c r="C14" s="7"/>
      <c r="D14" s="7"/>
      <c r="E14" s="7"/>
      <c r="F14" s="7"/>
    </row>
    <row r="15" spans="1:6" ht="15.75" x14ac:dyDescent="0.25">
      <c r="A15" s="5"/>
      <c r="B15" s="9" t="s">
        <v>18</v>
      </c>
      <c r="C15" s="10"/>
      <c r="D15" s="10"/>
      <c r="E15" s="10"/>
      <c r="F15" s="10"/>
    </row>
    <row r="16" spans="1:6" x14ac:dyDescent="0.25">
      <c r="A16" s="5"/>
      <c r="B16" s="6" t="s">
        <v>19</v>
      </c>
      <c r="C16" s="7"/>
      <c r="D16" s="7"/>
      <c r="E16" s="7"/>
      <c r="F16" s="7"/>
    </row>
    <row r="17" spans="1:6" x14ac:dyDescent="0.25">
      <c r="A17" s="5"/>
      <c r="B17" s="8" t="s">
        <v>20</v>
      </c>
      <c r="C17" s="7"/>
      <c r="D17" s="7"/>
      <c r="E17" s="7"/>
      <c r="F17" s="7"/>
    </row>
    <row r="18" spans="1:6" x14ac:dyDescent="0.25">
      <c r="A18" s="5"/>
      <c r="B18" s="6" t="s">
        <v>21</v>
      </c>
      <c r="C18" s="7"/>
      <c r="D18" s="7"/>
      <c r="E18" s="7"/>
      <c r="F18" s="7"/>
    </row>
    <row r="19" spans="1:6" ht="15.75" x14ac:dyDescent="0.25">
      <c r="A19" s="5"/>
      <c r="B19" s="9" t="s">
        <v>22</v>
      </c>
      <c r="C19" s="10"/>
      <c r="D19" s="10"/>
      <c r="E19" s="10"/>
      <c r="F19" s="10"/>
    </row>
    <row r="20" spans="1:6" x14ac:dyDescent="0.25">
      <c r="B20" s="11" t="s">
        <v>23</v>
      </c>
    </row>
  </sheetData>
  <mergeCells count="6">
    <mergeCell ref="A2:B2"/>
    <mergeCell ref="C2:C3"/>
    <mergeCell ref="D2:D3"/>
    <mergeCell ref="E2:E3"/>
    <mergeCell ref="F2:F3"/>
    <mergeCell ref="A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за 2016г</vt:lpstr>
      <vt:lpstr>сводная</vt:lpstr>
      <vt:lpstr>'отчет за 2016г'!Область_печати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</dc:creator>
  <cp:lastModifiedBy>VIKTORY</cp:lastModifiedBy>
  <dcterms:created xsi:type="dcterms:W3CDTF">2016-09-08T06:06:56Z</dcterms:created>
  <dcterms:modified xsi:type="dcterms:W3CDTF">2016-09-08T06:08:12Z</dcterms:modified>
</cp:coreProperties>
</file>